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codeName="Tento_zošit" defaultThemeVersion="124226"/>
  <mc:AlternateContent xmlns:mc="http://schemas.openxmlformats.org/markup-compatibility/2006">
    <mc:Choice Requires="x15">
      <x15ac:absPath xmlns:x15ac="http://schemas.microsoft.com/office/spreadsheetml/2010/11/ac" url="\\192.168.1.5\homes\02 Výzvy MAS\IROP\Implementačný model\priloha_c_19_–_vzor_vyzvy_so_sz_verzia_1_5_\019_01-Formular_ZoPr_a_priloh 1.5\Príloha_03_ZoPr_Podnik v tazkostiach\"/>
    </mc:Choice>
  </mc:AlternateContent>
  <xr:revisionPtr revIDLastSave="0" documentId="13_ncr:1_{258F4FE5-9891-4F3E-B396-9ADD90028336}" xr6:coauthVersionLast="45" xr6:coauthVersionMax="45" xr10:uidLastSave="{00000000-0000-0000-0000-000000000000}"/>
  <bookViews>
    <workbookView xWindow="-120" yWindow="-120" windowWidth="24240" windowHeight="12825" xr2:uid="{00000000-000D-0000-FFFF-FFFF00000000}"/>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88" i="5" l="1"/>
  <c r="AF88" i="5"/>
  <c r="BE81" i="24"/>
  <c r="AF81" i="24"/>
  <c r="BE54" i="24"/>
  <c r="AF54" i="24"/>
  <c r="AC111" i="24" s="1"/>
  <c r="BE114" i="24" l="1"/>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100-000001000000}">
      <text>
        <r>
          <rPr>
            <sz val="8"/>
            <color indexed="81"/>
            <rFont val="Tahoma"/>
            <family val="2"/>
            <charset val="238"/>
          </rPr>
          <t>stratu uvádzajte so
znamienkom mínus /-/</t>
        </r>
      </text>
    </comment>
    <comment ref="BB54" authorId="0" shapeId="0" xr:uid="{00000000-0006-0000-0100-00000200000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200-000001000000}">
      <text>
        <r>
          <rPr>
            <sz val="8"/>
            <color indexed="81"/>
            <rFont val="Tahoma"/>
            <family val="2"/>
            <charset val="238"/>
          </rPr>
          <t>stratu uvádzajte so
znamienkom mínus /-/</t>
        </r>
      </text>
    </comment>
    <comment ref="BB38" authorId="0" shapeId="0" xr:uid="{00000000-0006-0000-0200-000002000000}">
      <text>
        <r>
          <rPr>
            <sz val="8"/>
            <color indexed="81"/>
            <rFont val="Tahoma"/>
            <family val="2"/>
            <charset val="238"/>
          </rPr>
          <t>stratu uvádzajte so
znamienkom mínus /-/</t>
        </r>
      </text>
    </comment>
    <comment ref="AF55" authorId="0" shapeId="0" xr:uid="{00000000-0006-0000-0200-000003000000}">
      <text>
        <r>
          <rPr>
            <sz val="8"/>
            <color indexed="81"/>
            <rFont val="Tahoma"/>
            <family val="2"/>
            <charset val="238"/>
          </rPr>
          <t>stratu uvádzajte so
znamienkom mínus /-/</t>
        </r>
      </text>
    </comment>
    <comment ref="BB55" authorId="0" shapeId="0" xr:uid="{00000000-0006-0000-0200-00000400000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5" authorId="0" shapeId="0" xr:uid="{00000000-0006-0000-0300-000001000000}">
      <text>
        <r>
          <rPr>
            <sz val="8"/>
            <color indexed="81"/>
            <rFont val="Tahoma"/>
            <family val="2"/>
            <charset val="238"/>
          </rPr>
          <t>stratu uvádzajte so
znamienkom mínus /-/</t>
        </r>
      </text>
    </comment>
    <comment ref="BE55" authorId="0" shapeId="0" xr:uid="{00000000-0006-0000-0300-00000200000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81" authorId="0" shapeId="0" xr:uid="{00000000-0006-0000-0400-000001000000}">
      <text>
        <r>
          <rPr>
            <sz val="8"/>
            <color indexed="81"/>
            <rFont val="Tahoma"/>
            <family val="2"/>
            <charset val="238"/>
          </rPr>
          <t>stratu uvádzajte so
znamienkom mínus /-/</t>
        </r>
      </text>
    </comment>
    <comment ref="BE81" authorId="0" shapeId="0" xr:uid="{00000000-0006-0000-0400-00000200000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Jozef Nemec</author>
  </authors>
  <commentList>
    <comment ref="AF38" authorId="0" shapeId="0" xr:uid="{00000000-0006-0000-0500-000001000000}">
      <text>
        <r>
          <rPr>
            <sz val="9"/>
            <color indexed="81"/>
            <rFont val="Segoe UI"/>
            <family val="2"/>
            <charset val="238"/>
          </rPr>
          <t>stratu uvádzajte so znamienkom mínus /-/</t>
        </r>
      </text>
    </comment>
    <comment ref="BB38" authorId="0" shapeId="0" xr:uid="{00000000-0006-0000-0500-000002000000}">
      <text>
        <r>
          <rPr>
            <sz val="9"/>
            <color indexed="81"/>
            <rFont val="Segoe UI"/>
            <family val="2"/>
            <charset val="238"/>
          </rPr>
          <t>stratu uvádzajte so znamienkom mínus /-/</t>
        </r>
      </text>
    </comment>
    <comment ref="AF55" authorId="0" shapeId="0" xr:uid="{00000000-0006-0000-0500-000003000000}">
      <text>
        <r>
          <rPr>
            <sz val="9"/>
            <color indexed="81"/>
            <rFont val="Segoe UI"/>
            <family val="2"/>
            <charset val="238"/>
          </rPr>
          <t>stratu uvádzajte so znamienkom mínus /-/</t>
        </r>
      </text>
    </comment>
    <comment ref="BB55" authorId="0" shapeId="0" xr:uid="{00000000-0006-0000-0500-00000400000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600-000001000000}">
      <text>
        <r>
          <rPr>
            <sz val="8"/>
            <color indexed="81"/>
            <rFont val="Tahoma"/>
            <family val="2"/>
            <charset val="238"/>
          </rPr>
          <t>stratu uvádzajte so
znamienkom mínus /-/</t>
        </r>
      </text>
    </comment>
    <comment ref="BB38" authorId="0" shapeId="0" xr:uid="{00000000-0006-0000-0600-000002000000}">
      <text>
        <r>
          <rPr>
            <sz val="8"/>
            <color indexed="81"/>
            <rFont val="Tahoma"/>
            <family val="2"/>
            <charset val="238"/>
          </rPr>
          <t>stratu uvádzajte so
znamienkom mínus /-/</t>
        </r>
      </text>
    </comment>
    <comment ref="AF55" authorId="0" shapeId="0" xr:uid="{00000000-0006-0000-0600-000003000000}">
      <text>
        <r>
          <rPr>
            <sz val="8"/>
            <color indexed="81"/>
            <rFont val="Tahoma"/>
            <family val="2"/>
            <charset val="238"/>
          </rPr>
          <t>stratu uvádzajte so
znamienkom mínus /-/</t>
        </r>
      </text>
    </comment>
    <comment ref="BB55" authorId="0" shapeId="0" xr:uid="{00000000-0006-0000-0600-00000400000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700-000001000000}">
      <text>
        <r>
          <rPr>
            <sz val="8"/>
            <color indexed="81"/>
            <rFont val="Tahoma"/>
            <family val="2"/>
            <charset val="238"/>
          </rPr>
          <t>stratu uvádzajte so
znamienkom mínus /-/</t>
        </r>
      </text>
    </comment>
    <comment ref="BE54" authorId="0" shapeId="0" xr:uid="{00000000-0006-0000-0700-00000200000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<sst xmlns="http://schemas.openxmlformats.org/spreadsheetml/2006/main" count="532" uniqueCount="187">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</sst>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sz val="8"/>
      <color rgb="FF000000"/>
      <name val="Tahoma"/>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502">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5" fillId="3" borderId="0" xfId="8" applyFont="1" applyFill="1" applyAlignment="1" applyProtection="1">
      <alignment horizontal="center"/>
    </xf>
    <xf numFmtId="0" fontId="32"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4"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4"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4"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4" fillId="4" borderId="0" xfId="8" applyFont="1" applyFill="1" applyAlignment="1" applyProtection="1">
      <alignment vertical="center" wrapText="1"/>
    </xf>
    <xf numFmtId="0" fontId="33"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15" fillId="4" borderId="0" xfId="2" applyNumberFormat="1" applyFont="1" applyFill="1" applyBorder="1" applyAlignment="1" applyProtection="1">
      <alignment horizontal="left" vertical="center" wrapText="1"/>
    </xf>
    <xf numFmtId="49" fontId="34" fillId="4" borderId="0" xfId="2" applyNumberFormat="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18" fillId="3" borderId="0" xfId="0" applyFont="1" applyFill="1" applyAlignment="1" applyProtection="1">
      <alignment horizontal="center"/>
    </xf>
    <xf numFmtId="0" fontId="25" fillId="0" borderId="0" xfId="8" applyFont="1" applyAlignment="1" applyProtection="1">
      <alignment horizontal="center"/>
    </xf>
    <xf numFmtId="0" fontId="21" fillId="3" borderId="0" xfId="0" applyFont="1" applyFill="1" applyAlignment="1" applyProtection="1">
      <alignment horizontal="center"/>
    </xf>
    <xf numFmtId="0" fontId="23" fillId="0" borderId="0" xfId="8" applyFont="1" applyAlignment="1" applyProtection="1">
      <alignment horizontal="center"/>
    </xf>
    <xf numFmtId="0" fontId="24"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5" fillId="3" borderId="0" xfId="8" applyFont="1" applyFill="1" applyAlignment="1" applyProtection="1">
      <alignment horizontal="center"/>
    </xf>
    <xf numFmtId="0" fontId="1" fillId="3" borderId="0" xfId="0" applyFont="1" applyFill="1" applyAlignment="1" applyProtection="1">
      <alignment horizontal="left" wrapText="1"/>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0" fontId="0" fillId="3" borderId="0" xfId="0" applyFill="1" applyAlignment="1" applyProtection="1">
      <alignment horizontal="left" vertical="center" wrapText="1"/>
    </xf>
    <xf numFmtId="0" fontId="0" fillId="3" borderId="0" xfId="0"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0" fillId="3" borderId="0" xfId="0" applyFill="1" applyAlignment="1" applyProtection="1">
      <alignment horizontal="left"/>
    </xf>
    <xf numFmtId="14" fontId="30" fillId="3" borderId="0" xfId="8" applyNumberFormat="1" applyFont="1" applyFill="1" applyAlignment="1" applyProtection="1">
      <alignment horizontal="right"/>
    </xf>
    <xf numFmtId="14" fontId="24" fillId="3" borderId="32" xfId="8" applyNumberFormat="1" applyFont="1" applyFill="1" applyBorder="1" applyAlignment="1" applyProtection="1">
      <alignment horizontal="center"/>
      <protection locked="0"/>
    </xf>
    <xf numFmtId="14" fontId="24" fillId="3" borderId="34" xfId="8" applyNumberFormat="1" applyFont="1" applyFill="1" applyBorder="1" applyAlignment="1" applyProtection="1">
      <alignment horizontal="center"/>
      <protection locked="0"/>
    </xf>
    <xf numFmtId="0" fontId="32" fillId="3" borderId="0" xfId="8" applyFont="1" applyFill="1" applyAlignment="1" applyProtection="1">
      <alignment horizontal="left" vertical="center" wrapText="1"/>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49" fontId="15" fillId="4" borderId="22" xfId="2"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15" fillId="4" borderId="11" xfId="2" applyNumberFormat="1" applyFont="1" applyFill="1" applyBorder="1" applyAlignment="1" applyProtection="1">
      <alignment horizontal="left"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26" fillId="2" borderId="13" xfId="1" applyNumberFormat="1" applyFont="1" applyFill="1" applyBorder="1" applyAlignment="1" applyProtection="1">
      <alignment horizontal="left" vertical="center" wrapText="1"/>
    </xf>
    <xf numFmtId="49" fontId="26" fillId="2" borderId="11" xfId="1" applyNumberFormat="1" applyFont="1" applyFill="1" applyBorder="1" applyAlignment="1" applyProtection="1">
      <alignment horizontal="left" vertical="center" wrapText="1"/>
    </xf>
    <xf numFmtId="49" fontId="26" fillId="2" borderId="12" xfId="1" applyNumberFormat="1" applyFont="1" applyFill="1" applyBorder="1" applyAlignment="1" applyProtection="1">
      <alignment horizontal="left" vertical="center" wrapText="1"/>
    </xf>
    <xf numFmtId="49" fontId="26" fillId="2" borderId="4" xfId="1" applyNumberFormat="1" applyFont="1" applyFill="1" applyBorder="1" applyAlignment="1" applyProtection="1">
      <alignment horizontal="left" vertical="center" wrapText="1"/>
    </xf>
    <xf numFmtId="49" fontId="26" fillId="2" borderId="0" xfId="1" applyNumberFormat="1" applyFont="1" applyFill="1" applyBorder="1" applyAlignment="1" applyProtection="1">
      <alignment horizontal="left" vertical="center" wrapText="1"/>
    </xf>
    <xf numFmtId="49" fontId="26" fillId="2" borderId="5" xfId="1" applyNumberFormat="1" applyFont="1" applyFill="1" applyBorder="1" applyAlignment="1" applyProtection="1">
      <alignment horizontal="left" vertical="center" wrapText="1"/>
    </xf>
    <xf numFmtId="49" fontId="26" fillId="7" borderId="1" xfId="1" applyNumberFormat="1" applyFont="1" applyFill="1" applyBorder="1" applyAlignment="1" applyProtection="1">
      <alignment horizontal="left" vertical="center" wrapText="1"/>
    </xf>
    <xf numFmtId="49" fontId="26" fillId="7" borderId="3" xfId="1" applyNumberFormat="1" applyFont="1" applyFill="1" applyBorder="1" applyAlignment="1" applyProtection="1">
      <alignment horizontal="left" vertical="center" wrapText="1"/>
    </xf>
    <xf numFmtId="49" fontId="26" fillId="7" borderId="2" xfId="1" applyNumberFormat="1" applyFont="1" applyFill="1" applyBorder="1" applyAlignment="1" applyProtection="1">
      <alignment horizontal="left" vertical="center" wrapText="1"/>
    </xf>
    <xf numFmtId="49" fontId="26" fillId="7" borderId="24" xfId="1" applyNumberFormat="1" applyFont="1" applyFill="1" applyBorder="1" applyAlignment="1" applyProtection="1">
      <alignment horizontal="left" vertical="center" wrapText="1"/>
    </xf>
    <xf numFmtId="49" fontId="26" fillId="7" borderId="22" xfId="1" applyNumberFormat="1" applyFont="1" applyFill="1" applyBorder="1" applyAlignment="1" applyProtection="1">
      <alignment horizontal="left" vertical="center" wrapText="1"/>
    </xf>
    <xf numFmtId="49" fontId="26"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left" vertical="center" wrapText="1"/>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34" fillId="4" borderId="0" xfId="2" applyNumberFormat="1" applyFont="1" applyFill="1" applyBorder="1" applyAlignment="1" applyProtection="1">
      <alignment horizontal="center"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3" fontId="5" fillId="2" borderId="4" xfId="2" applyNumberFormat="1" applyFont="1" applyFill="1" applyBorder="1" applyAlignment="1" applyProtection="1">
      <alignment horizontal="center" vertical="center"/>
    </xf>
    <xf numFmtId="3" fontId="9" fillId="0" borderId="10" xfId="2" applyNumberFormat="1" applyFont="1" applyFill="1" applyBorder="1" applyAlignment="1" applyProtection="1">
      <alignment horizontal="right" vertical="center"/>
      <protection locked="0"/>
    </xf>
    <xf numFmtId="3" fontId="9" fillId="0" borderId="11" xfId="2" applyNumberFormat="1" applyFont="1" applyFill="1" applyBorder="1" applyAlignment="1" applyProtection="1">
      <alignment horizontal="right" vertical="center"/>
      <protection locked="0"/>
    </xf>
    <xf numFmtId="3" fontId="9" fillId="0" borderId="14" xfId="2" applyNumberFormat="1" applyFont="1" applyFill="1" applyBorder="1" applyAlignment="1" applyProtection="1">
      <alignment horizontal="right" vertical="center"/>
      <protection locked="0"/>
    </xf>
    <xf numFmtId="3" fontId="9" fillId="0" borderId="21" xfId="2" applyNumberFormat="1" applyFont="1" applyFill="1" applyBorder="1" applyAlignment="1" applyProtection="1">
      <alignment horizontal="right" vertical="center"/>
      <protection locked="0"/>
    </xf>
    <xf numFmtId="3" fontId="9" fillId="0" borderId="22" xfId="2" applyNumberFormat="1" applyFont="1" applyFill="1" applyBorder="1" applyAlignment="1" applyProtection="1">
      <alignment horizontal="right" vertical="center"/>
      <protection locked="0"/>
    </xf>
    <xf numFmtId="3" fontId="9" fillId="0" borderId="31" xfId="2" applyNumberFormat="1" applyFont="1" applyFill="1" applyBorder="1" applyAlignment="1" applyProtection="1">
      <alignment horizontal="right" vertical="center"/>
      <protection locked="0"/>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49" fontId="5" fillId="2" borderId="18" xfId="2" applyNumberFormat="1" applyFont="1" applyFill="1" applyBorder="1" applyAlignment="1" applyProtection="1">
      <alignment horizontal="center" vertical="center"/>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3" fontId="5" fillId="2" borderId="5" xfId="2" applyNumberFormat="1" applyFont="1" applyFill="1" applyBorder="1" applyAlignment="1" applyProtection="1">
      <alignment horizontal="center" vertical="center"/>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3" fontId="5" fillId="2" borderId="23" xfId="2" applyNumberFormat="1" applyFont="1" applyFill="1" applyBorder="1" applyAlignment="1" applyProtection="1">
      <alignment horizontal="center" vertical="center"/>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1" fillId="4" borderId="0" xfId="2" applyNumberFormat="1" applyFont="1" applyFill="1" applyBorder="1" applyAlignment="1" applyProtection="1">
      <alignment horizontal="center" vertical="center" wrapText="1"/>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49" fontId="27" fillId="2" borderId="13" xfId="1" applyNumberFormat="1" applyFont="1" applyFill="1" applyBorder="1" applyAlignment="1" applyProtection="1">
      <alignment vertical="center" wrapText="1"/>
    </xf>
    <xf numFmtId="49" fontId="27" fillId="2" borderId="11" xfId="1" applyNumberFormat="1" applyFont="1" applyFill="1" applyBorder="1" applyAlignment="1" applyProtection="1">
      <alignment vertical="center" wrapText="1"/>
    </xf>
    <xf numFmtId="49" fontId="27" fillId="2" borderId="12" xfId="1" applyNumberFormat="1" applyFont="1" applyFill="1" applyBorder="1" applyAlignment="1" applyProtection="1">
      <alignment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3" fontId="5" fillId="2" borderId="18"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49" fontId="5" fillId="2" borderId="15" xfId="1" applyNumberFormat="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0" fontId="7" fillId="4" borderId="18" xfId="1" applyFont="1" applyFill="1" applyBorder="1" applyAlignment="1" applyProtection="1">
      <alignment horizontal="left" vertical="center" wrapText="1"/>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49" fontId="34" fillId="4" borderId="15" xfId="2" applyNumberFormat="1" applyFont="1" applyFill="1" applyBorder="1" applyAlignment="1" applyProtection="1">
      <alignment horizontal="center" vertical="center" wrapText="1"/>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14" fontId="35"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5" fillId="2" borderId="14" xfId="1" applyNumberFormat="1" applyFont="1" applyFill="1" applyBorder="1" applyAlignment="1" applyProtection="1">
      <alignment horizontal="center"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3" fontId="5" fillId="2" borderId="16" xfId="2" applyNumberFormat="1" applyFont="1" applyFill="1" applyBorder="1" applyAlignment="1" applyProtection="1">
      <alignment horizontal="center" vertical="center"/>
    </xf>
    <xf numFmtId="49" fontId="16" fillId="2" borderId="44" xfId="1" applyNumberFormat="1" applyFont="1" applyFill="1" applyBorder="1" applyAlignment="1" applyProtection="1">
      <alignment horizontal="center" vertical="center" wrapText="1"/>
    </xf>
    <xf numFmtId="49" fontId="16" fillId="2" borderId="47" xfId="1" applyNumberFormat="1" applyFont="1" applyFill="1" applyBorder="1" applyAlignment="1" applyProtection="1">
      <alignment horizontal="center" vertical="center" wrapText="1"/>
    </xf>
    <xf numFmtId="49" fontId="15" fillId="2" borderId="47" xfId="2" applyNumberFormat="1" applyFont="1" applyFill="1" applyBorder="1" applyAlignment="1" applyProtection="1">
      <alignment horizontal="left" vertical="center" wrapText="1"/>
    </xf>
    <xf numFmtId="49" fontId="15" fillId="2" borderId="52" xfId="2" applyNumberFormat="1" applyFont="1" applyFill="1" applyBorder="1" applyAlignment="1" applyProtection="1">
      <alignment horizontal="left" vertical="center"/>
    </xf>
    <xf numFmtId="49" fontId="15" fillId="2" borderId="53" xfId="2" applyNumberFormat="1" applyFont="1" applyFill="1" applyBorder="1" applyAlignment="1" applyProtection="1">
      <alignment horizontal="left" vertical="center"/>
    </xf>
    <xf numFmtId="49" fontId="15" fillId="2" borderId="47" xfId="2" applyNumberFormat="1" applyFont="1" applyFill="1" applyBorder="1" applyAlignment="1" applyProtection="1">
      <alignment horizontal="left" vertical="center"/>
    </xf>
    <xf numFmtId="49" fontId="15" fillId="2" borderId="1" xfId="2" applyNumberFormat="1" applyFont="1" applyFill="1" applyBorder="1" applyAlignment="1" applyProtection="1">
      <alignment horizontal="left" vertical="center"/>
    </xf>
    <xf numFmtId="49" fontId="15" fillId="2" borderId="3" xfId="2" applyNumberFormat="1" applyFont="1" applyFill="1" applyBorder="1" applyAlignment="1" applyProtection="1">
      <alignment horizontal="left" vertical="center"/>
    </xf>
    <xf numFmtId="49" fontId="15" fillId="2" borderId="2" xfId="2" applyNumberFormat="1" applyFont="1" applyFill="1" applyBorder="1" applyAlignment="1" applyProtection="1">
      <alignment horizontal="left" vertical="center"/>
    </xf>
    <xf numFmtId="49" fontId="16" fillId="2" borderId="43" xfId="1" applyNumberFormat="1" applyFont="1" applyFill="1" applyBorder="1" applyAlignment="1" applyProtection="1">
      <alignment horizontal="center" vertical="center" wrapText="1"/>
    </xf>
    <xf numFmtId="49" fontId="16" fillId="2" borderId="1" xfId="1" applyNumberFormat="1" applyFont="1" applyFill="1" applyBorder="1" applyAlignment="1" applyProtection="1">
      <alignment horizontal="center" vertical="center" wrapText="1"/>
    </xf>
    <xf numFmtId="49" fontId="16" fillId="2" borderId="56" xfId="1" applyNumberFormat="1" applyFont="1" applyFill="1" applyBorder="1" applyAlignment="1" applyProtection="1">
      <alignment horizontal="center" vertical="center" wrapText="1"/>
    </xf>
    <xf numFmtId="49" fontId="16" fillId="2" borderId="6" xfId="1" applyNumberFormat="1" applyFont="1" applyFill="1" applyBorder="1" applyAlignment="1" applyProtection="1">
      <alignment horizontal="center" vertical="center" wrapText="1"/>
    </xf>
    <xf numFmtId="49" fontId="16" fillId="2" borderId="46" xfId="1" applyNumberFormat="1" applyFont="1" applyFill="1" applyBorder="1" applyAlignment="1" applyProtection="1">
      <alignment horizontal="center" vertical="center" wrapText="1"/>
    </xf>
    <xf numFmtId="49" fontId="16" fillId="2" borderId="48" xfId="1" applyNumberFormat="1" applyFont="1" applyFill="1" applyBorder="1" applyAlignment="1" applyProtection="1">
      <alignment horizontal="center" vertical="center" wrapText="1"/>
    </xf>
    <xf numFmtId="49" fontId="5" fillId="2" borderId="19"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3" fillId="2" borderId="49" xfId="2" applyNumberFormat="1" applyFont="1" applyFill="1" applyBorder="1" applyAlignment="1" applyProtection="1">
      <alignment horizontal="center" vertical="center"/>
    </xf>
    <xf numFmtId="49" fontId="3" fillId="2" borderId="50" xfId="2" applyNumberFormat="1" applyFont="1" applyFill="1" applyBorder="1" applyAlignment="1" applyProtection="1">
      <alignment horizontal="center" vertical="center"/>
    </xf>
    <xf numFmtId="49" fontId="3" fillId="2" borderId="51" xfId="2" applyNumberFormat="1" applyFont="1" applyFill="1" applyBorder="1" applyAlignment="1" applyProtection="1">
      <alignment horizontal="center" vertical="center"/>
    </xf>
    <xf numFmtId="49" fontId="3" fillId="2" borderId="47" xfId="2" applyNumberFormat="1" applyFont="1" applyFill="1" applyBorder="1" applyAlignment="1" applyProtection="1">
      <alignment horizontal="center" vertical="center"/>
    </xf>
    <xf numFmtId="49" fontId="3" fillId="2" borderId="52" xfId="2" applyNumberFormat="1" applyFont="1" applyFill="1" applyBorder="1" applyAlignment="1" applyProtection="1">
      <alignment horizontal="center" vertical="center"/>
    </xf>
    <xf numFmtId="49" fontId="3" fillId="2" borderId="53" xfId="2" applyNumberFormat="1" applyFont="1" applyFill="1" applyBorder="1" applyAlignment="1" applyProtection="1">
      <alignment horizontal="center" vertical="center"/>
    </xf>
    <xf numFmtId="49" fontId="15" fillId="2" borderId="48" xfId="2" applyNumberFormat="1" applyFont="1" applyFill="1" applyBorder="1" applyAlignment="1" applyProtection="1">
      <alignment horizontal="left" vertical="center"/>
    </xf>
    <xf numFmtId="49" fontId="15" fillId="2" borderId="54" xfId="2" applyNumberFormat="1" applyFont="1" applyFill="1" applyBorder="1" applyAlignment="1" applyProtection="1">
      <alignment horizontal="left" vertical="center"/>
    </xf>
    <xf numFmtId="49" fontId="15" fillId="2" borderId="55" xfId="2" applyNumberFormat="1" applyFont="1" applyFill="1" applyBorder="1" applyAlignment="1" applyProtection="1">
      <alignment horizontal="left" vertical="center"/>
    </xf>
    <xf numFmtId="49" fontId="16" fillId="2" borderId="9" xfId="1" applyNumberFormat="1" applyFont="1" applyFill="1" applyBorder="1" applyAlignment="1" applyProtection="1">
      <alignment horizontal="center" vertical="center" wrapText="1"/>
    </xf>
    <xf numFmtId="49" fontId="16" fillId="2" borderId="45" xfId="1" applyNumberFormat="1" applyFont="1" applyFill="1" applyBorder="1" applyAlignment="1" applyProtection="1">
      <alignment horizontal="center" vertical="center" wrapText="1"/>
    </xf>
    <xf numFmtId="49" fontId="3" fillId="2" borderId="13" xfId="2" applyNumberFormat="1" applyFont="1" applyFill="1" applyBorder="1" applyAlignment="1" applyProtection="1">
      <alignment horizontal="center" vertical="center"/>
    </xf>
    <xf numFmtId="49" fontId="3" fillId="2" borderId="11" xfId="2" applyNumberFormat="1" applyFont="1" applyFill="1" applyBorder="1" applyAlignment="1" applyProtection="1">
      <alignment horizontal="center" vertical="center"/>
    </xf>
    <xf numFmtId="49" fontId="3" fillId="2" borderId="12" xfId="2" applyNumberFormat="1" applyFont="1" applyFill="1" applyBorder="1" applyAlignment="1" applyProtection="1">
      <alignment horizontal="center" vertical="center"/>
    </xf>
    <xf numFmtId="49" fontId="3" fillId="2" borderId="4" xfId="2" applyNumberFormat="1" applyFont="1" applyFill="1" applyBorder="1" applyAlignment="1" applyProtection="1">
      <alignment horizontal="center" vertical="center"/>
    </xf>
    <xf numFmtId="49" fontId="3" fillId="2" borderId="0" xfId="2" applyNumberFormat="1" applyFont="1" applyFill="1" applyBorder="1" applyAlignment="1" applyProtection="1">
      <alignment horizontal="center" vertical="center"/>
    </xf>
    <xf numFmtId="49" fontId="3"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center" vertical="center"/>
    </xf>
    <xf numFmtId="49" fontId="3" fillId="2" borderId="7" xfId="2" applyNumberFormat="1" applyFont="1" applyFill="1" applyBorder="1" applyAlignment="1" applyProtection="1">
      <alignment horizontal="center" vertical="center"/>
    </xf>
    <xf numFmtId="49" fontId="3" fillId="2" borderId="8" xfId="2" applyNumberFormat="1" applyFont="1" applyFill="1" applyBorder="1" applyAlignment="1" applyProtection="1">
      <alignment horizontal="center" vertical="center"/>
    </xf>
    <xf numFmtId="49" fontId="15" fillId="2" borderId="9" xfId="2" applyNumberFormat="1" applyFont="1" applyFill="1" applyBorder="1" applyAlignment="1" applyProtection="1">
      <alignment horizontal="left" vertical="center" wrapText="1"/>
    </xf>
    <xf numFmtId="49" fontId="15" fillId="2" borderId="45" xfId="2" applyNumberFormat="1" applyFont="1" applyFill="1" applyBorder="1" applyAlignment="1" applyProtection="1">
      <alignment horizontal="left"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0" fontId="33" fillId="4" borderId="0" xfId="1" applyFont="1" applyFill="1" applyAlignment="1" applyProtection="1">
      <alignment horizontal="left" vertical="center"/>
    </xf>
    <xf numFmtId="49" fontId="34" fillId="4" borderId="18" xfId="2" applyNumberFormat="1" applyFont="1" applyFill="1" applyBorder="1" applyAlignment="1" applyProtection="1">
      <alignment horizontal="center" vertical="center" wrapText="1"/>
    </xf>
    <xf numFmtId="3" fontId="5" fillId="2" borderId="2" xfId="2" applyNumberFormat="1" applyFont="1" applyFill="1" applyBorder="1" applyAlignment="1" applyProtection="1">
      <alignment horizontal="center" vertical="center"/>
    </xf>
    <xf numFmtId="0" fontId="5" fillId="2" borderId="19"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10" fillId="2" borderId="5" xfId="1" applyFont="1" applyFill="1" applyBorder="1" applyProtection="1"/>
    <xf numFmtId="49" fontId="16" fillId="2" borderId="24" xfId="1" applyNumberFormat="1" applyFont="1" applyFill="1" applyBorder="1" applyAlignment="1" applyProtection="1">
      <alignment horizontal="left" vertical="center" wrapText="1"/>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0" fontId="7" fillId="3"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6" fillId="2" borderId="24" xfId="1" applyNumberFormat="1" applyFont="1" applyFill="1" applyBorder="1" applyAlignment="1" applyProtection="1">
      <alignment horizontal="left" vertical="center" wrapText="1"/>
    </xf>
    <xf numFmtId="49" fontId="26" fillId="2" borderId="22" xfId="1" applyNumberFormat="1" applyFont="1" applyFill="1" applyBorder="1" applyAlignment="1" applyProtection="1">
      <alignment horizontal="left" vertical="center" wrapText="1"/>
    </xf>
    <xf numFmtId="49" fontId="26"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cellXfs>
  <cellStyles count="10">
    <cellStyle name="čiarky 2" xfId="3" xr:uid="{00000000-0005-0000-0000-000000000000}"/>
    <cellStyle name="Normal_MOO A,B,A,AB,A,AB (2)" xfId="4" xr:uid="{00000000-0005-0000-0000-000001000000}"/>
    <cellStyle name="Normálna" xfId="0" builtinId="0"/>
    <cellStyle name="Normálna 2" xfId="8" xr:uid="{00000000-0005-0000-0000-000002000000}"/>
    <cellStyle name="normálne 2" xfId="5" xr:uid="{00000000-0005-0000-0000-000004000000}"/>
    <cellStyle name="Normálne 3" xfId="9" xr:uid="{00000000-0005-0000-0000-000005000000}"/>
    <cellStyle name="normálne_DPH od 1.1.2004" xfId="2" xr:uid="{00000000-0005-0000-0000-000006000000}"/>
    <cellStyle name="normálne_Uctovne vykazyeva" xfId="1" xr:uid="{00000000-0005-0000-0000-000007000000}"/>
    <cellStyle name="normální_Financna analyza" xfId="6" xr:uid="{00000000-0005-0000-0000-000008000000}"/>
    <cellStyle name="percentá 2" xfId="7" xr:uid="{00000000-0005-0000-0000-000009000000}"/>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13" Type="http://schemas.openxmlformats.org/officeDocument/2006/relationships/image" Target="../media/image4.svg"/><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pn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jpe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218;vod!A1"/><Relationship Id="rId5" Type="http://schemas.openxmlformats.org/officeDocument/2006/relationships/image" Target="../media/image4.sv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a:extLst>
            <a:ext uri="{FF2B5EF4-FFF2-40B4-BE49-F238E27FC236}">
              <a16:creationId xmlns:a16="http://schemas.microsoft.com/office/drawing/2014/main" id="{00000000-0008-0000-0000-000016000000}"/>
            </a:ext>
          </a:extLst>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a:extLst>
            <a:ext uri="{FF2B5EF4-FFF2-40B4-BE49-F238E27FC236}">
              <a16:creationId xmlns:a16="http://schemas.microsoft.com/office/drawing/2014/main" id="{00000000-0008-0000-0000-00001C000000}"/>
            </a:ext>
          </a:extLst>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a:extLst>
            <a:ext uri="{FF2B5EF4-FFF2-40B4-BE49-F238E27FC236}">
              <a16:creationId xmlns:a16="http://schemas.microsoft.com/office/drawing/2014/main" id="{00000000-0008-0000-0000-00001D000000}"/>
            </a:ext>
          </a:extLst>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a:extLst>
            <a:ext uri="{FF2B5EF4-FFF2-40B4-BE49-F238E27FC236}">
              <a16:creationId xmlns:a16="http://schemas.microsoft.com/office/drawing/2014/main" id="{00000000-0008-0000-0000-00001E000000}"/>
            </a:ext>
          </a:extLst>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600075</xdr:colOff>
      <xdr:row>0</xdr:row>
      <xdr:rowOff>47625</xdr:rowOff>
    </xdr:from>
    <xdr:to>
      <xdr:col>7</xdr:col>
      <xdr:colOff>196851</xdr:colOff>
      <xdr:row>3</xdr:row>
      <xdr:rowOff>79375</xdr:rowOff>
    </xdr:to>
    <xdr:pic>
      <xdr:nvPicPr>
        <xdr:cNvPr id="16" name="Grafický objekt 6">
          <a:extLst>
            <a:ext uri="{FF2B5EF4-FFF2-40B4-BE49-F238E27FC236}">
              <a16:creationId xmlns:a16="http://schemas.microsoft.com/office/drawing/2014/main" id="{ADBD957D-05B0-4492-B48C-5C2C85615F74}"/>
            </a:ext>
          </a:extLst>
        </xdr:cNvPr>
        <xdr:cNvPicPr/>
      </xdr:nvPicPr>
      <xdr:blipFill rotWithShape="1">
        <a:blip xmlns:r="http://schemas.openxmlformats.org/officeDocument/2006/relationships" r:embed="rId12">
          <a:extLst>
            <a:ext uri="{28A0092B-C50C-407E-A947-70E740481C1C}">
              <a14:useLocalDpi xmlns:a14="http://schemas.microsoft.com/office/drawing/2010/main" val="0"/>
            </a:ext>
            <a:ext uri="{96DAC541-7B7A-43D3-8B79-37D633B846F1}">
              <asvg:svgBlip xmlns:asvg="http://schemas.microsoft.com/office/drawing/2016/SVG/main" r:embed="rId13"/>
            </a:ext>
          </a:extLst>
        </a:blip>
        <a:srcRect l="9434" t="30769"/>
        <a:stretch/>
      </xdr:blipFill>
      <xdr:spPr>
        <a:xfrm>
          <a:off x="2428875" y="47625"/>
          <a:ext cx="2235201" cy="6032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a:extLst>
            <a:ext uri="{FF2B5EF4-FFF2-40B4-BE49-F238E27FC236}">
              <a16:creationId xmlns:a16="http://schemas.microsoft.com/office/drawing/2014/main" id="{00000000-0008-0000-0900-000009000000}"/>
            </a:ext>
          </a:extLst>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95250</xdr:colOff>
      <xdr:row>0</xdr:row>
      <xdr:rowOff>80705</xdr:rowOff>
    </xdr:from>
    <xdr:to>
      <xdr:col>10</xdr:col>
      <xdr:colOff>72839</xdr:colOff>
      <xdr:row>5</xdr:row>
      <xdr:rowOff>117732</xdr:rowOff>
    </xdr:to>
    <xdr:pic>
      <xdr:nvPicPr>
        <xdr:cNvPr id="4" name="Obrázok 1" descr="logo IROP 2014-2020_verzia 0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50"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311149</xdr:colOff>
      <xdr:row>0</xdr:row>
      <xdr:rowOff>95250</xdr:rowOff>
    </xdr:from>
    <xdr:to>
      <xdr:col>44</xdr:col>
      <xdr:colOff>95250</xdr:colOff>
      <xdr:row>4</xdr:row>
      <xdr:rowOff>50800</xdr:rowOff>
    </xdr:to>
    <xdr:pic>
      <xdr:nvPicPr>
        <xdr:cNvPr id="8" name="Grafický objekt 6">
          <a:extLst>
            <a:ext uri="{FF2B5EF4-FFF2-40B4-BE49-F238E27FC236}">
              <a16:creationId xmlns:a16="http://schemas.microsoft.com/office/drawing/2014/main" id="{073E244C-B9A1-4795-987C-F79810A6D9F4}"/>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9434" t="30769"/>
        <a:stretch/>
      </xdr:blipFill>
      <xdr:spPr>
        <a:xfrm>
          <a:off x="2476499" y="95250"/>
          <a:ext cx="2235201" cy="603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a:extLst>
            <a:ext uri="{FF2B5EF4-FFF2-40B4-BE49-F238E27FC236}">
              <a16:creationId xmlns:a16="http://schemas.microsoft.com/office/drawing/2014/main" id="{00000000-0008-0000-0100-0000D3000000}"/>
            </a:ext>
          </a:extLst>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28575</xdr:colOff>
          <xdr:row>15</xdr:row>
          <xdr:rowOff>28575</xdr:rowOff>
        </xdr:from>
        <xdr:to>
          <xdr:col>21</xdr:col>
          <xdr:colOff>114300</xdr:colOff>
          <xdr:row>16</xdr:row>
          <xdr:rowOff>28575</xdr:rowOff>
        </xdr:to>
        <xdr:sp macro="" textlink="">
          <xdr:nvSpPr>
            <xdr:cNvPr id="2050" name="Option Button 2" descr="MSP"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15</xdr:row>
          <xdr:rowOff>0</xdr:rowOff>
        </xdr:from>
        <xdr:to>
          <xdr:col>31</xdr:col>
          <xdr:colOff>0</xdr:colOff>
          <xdr:row>16</xdr:row>
          <xdr:rowOff>47625</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18</xdr:row>
          <xdr:rowOff>9525</xdr:rowOff>
        </xdr:from>
        <xdr:to>
          <xdr:col>24</xdr:col>
          <xdr:colOff>28575</xdr:colOff>
          <xdr:row>20</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1</xdr:row>
      <xdr:rowOff>0</xdr:rowOff>
    </xdr:from>
    <xdr:to>
      <xdr:col>50</xdr:col>
      <xdr:colOff>25401</xdr:colOff>
      <xdr:row>4</xdr:row>
      <xdr:rowOff>117475</xdr:rowOff>
    </xdr:to>
    <xdr:pic>
      <xdr:nvPicPr>
        <xdr:cNvPr id="10" name="Grafický objekt 6">
          <a:extLst>
            <a:ext uri="{FF2B5EF4-FFF2-40B4-BE49-F238E27FC236}">
              <a16:creationId xmlns:a16="http://schemas.microsoft.com/office/drawing/2014/main" id="{0FFE738E-17FF-4F08-9EB4-76B51E1CF26B}"/>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9434" t="30769"/>
        <a:stretch/>
      </xdr:blipFill>
      <xdr:spPr>
        <a:xfrm>
          <a:off x="2876550" y="161925"/>
          <a:ext cx="2235201" cy="603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16</xdr:row>
          <xdr:rowOff>28575</xdr:rowOff>
        </xdr:from>
        <xdr:to>
          <xdr:col>21</xdr:col>
          <xdr:colOff>114300</xdr:colOff>
          <xdr:row>17</xdr:row>
          <xdr:rowOff>28575</xdr:rowOff>
        </xdr:to>
        <xdr:sp macro="" textlink="">
          <xdr:nvSpPr>
            <xdr:cNvPr id="5121" name="Option Button 1" descr="MSP"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66675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19</xdr:row>
          <xdr:rowOff>9525</xdr:rowOff>
        </xdr:from>
        <xdr:to>
          <xdr:col>24</xdr:col>
          <xdr:colOff>28575</xdr:colOff>
          <xdr:row>21</xdr:row>
          <xdr:rowOff>9525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200-00000C000000}"/>
            </a:ext>
          </a:extLst>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0</xdr:colOff>
      <xdr:row>1</xdr:row>
      <xdr:rowOff>0</xdr:rowOff>
    </xdr:from>
    <xdr:to>
      <xdr:col>48</xdr:col>
      <xdr:colOff>44451</xdr:colOff>
      <xdr:row>4</xdr:row>
      <xdr:rowOff>117475</xdr:rowOff>
    </xdr:to>
    <xdr:pic>
      <xdr:nvPicPr>
        <xdr:cNvPr id="10" name="Grafický objekt 6">
          <a:extLst>
            <a:ext uri="{FF2B5EF4-FFF2-40B4-BE49-F238E27FC236}">
              <a16:creationId xmlns:a16="http://schemas.microsoft.com/office/drawing/2014/main" id="{D23EFDB4-41E4-49A7-87F7-3F46B2136B40}"/>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9434" t="30769"/>
        <a:stretch/>
      </xdr:blipFill>
      <xdr:spPr>
        <a:xfrm>
          <a:off x="2705100" y="161925"/>
          <a:ext cx="2235201" cy="603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66675</xdr:rowOff>
        </xdr:to>
        <xdr:sp macro="" textlink="">
          <xdr:nvSpPr>
            <xdr:cNvPr id="4097" name="Option Button 1" descr="MSP"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85725</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a16="http://schemas.microsoft.com/office/drawing/2014/main"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0</xdr:colOff>
      <xdr:row>1</xdr:row>
      <xdr:rowOff>0</xdr:rowOff>
    </xdr:from>
    <xdr:to>
      <xdr:col>48</xdr:col>
      <xdr:colOff>34926</xdr:colOff>
      <xdr:row>5</xdr:row>
      <xdr:rowOff>31750</xdr:rowOff>
    </xdr:to>
    <xdr:pic>
      <xdr:nvPicPr>
        <xdr:cNvPr id="10" name="Grafický objekt 6">
          <a:extLst>
            <a:ext uri="{FF2B5EF4-FFF2-40B4-BE49-F238E27FC236}">
              <a16:creationId xmlns:a16="http://schemas.microsoft.com/office/drawing/2014/main" id="{6582BEC8-A712-41D1-8601-7D61D963D3C0}"/>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9434" t="30769"/>
        <a:stretch/>
      </xdr:blipFill>
      <xdr:spPr>
        <a:xfrm>
          <a:off x="2657475" y="161925"/>
          <a:ext cx="2235201" cy="603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28575</xdr:rowOff>
        </xdr:from>
        <xdr:to>
          <xdr:col>22</xdr:col>
          <xdr:colOff>0</xdr:colOff>
          <xdr:row>20</xdr:row>
          <xdr:rowOff>66675</xdr:rowOff>
        </xdr:to>
        <xdr:sp macro="" textlink="">
          <xdr:nvSpPr>
            <xdr:cNvPr id="24577" name="Option Button 1" descr="MSP"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47625</xdr:colOff>
          <xdr:row>20</xdr:row>
          <xdr:rowOff>85725</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123825</xdr:rowOff>
        </xdr:from>
        <xdr:to>
          <xdr:col>23</xdr:col>
          <xdr:colOff>38100</xdr:colOff>
          <xdr:row>23</xdr:row>
          <xdr:rowOff>85725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38100</xdr:colOff>
      <xdr:row>0</xdr:row>
      <xdr:rowOff>123825</xdr:rowOff>
    </xdr:from>
    <xdr:to>
      <xdr:col>47</xdr:col>
      <xdr:colOff>73026</xdr:colOff>
      <xdr:row>4</xdr:row>
      <xdr:rowOff>117475</xdr:rowOff>
    </xdr:to>
    <xdr:pic>
      <xdr:nvPicPr>
        <xdr:cNvPr id="10" name="Grafický objekt 6">
          <a:extLst>
            <a:ext uri="{FF2B5EF4-FFF2-40B4-BE49-F238E27FC236}">
              <a16:creationId xmlns:a16="http://schemas.microsoft.com/office/drawing/2014/main" id="{1281F152-D484-45B7-A694-C38D2D568841}"/>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9434" t="30769"/>
        <a:stretch/>
      </xdr:blipFill>
      <xdr:spPr>
        <a:xfrm>
          <a:off x="2695575" y="123825"/>
          <a:ext cx="2235201" cy="603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19050</xdr:colOff>
      <xdr:row>0</xdr:row>
      <xdr:rowOff>133350</xdr:rowOff>
    </xdr:from>
    <xdr:to>
      <xdr:col>46</xdr:col>
      <xdr:colOff>6351</xdr:colOff>
      <xdr:row>5</xdr:row>
      <xdr:rowOff>3175</xdr:rowOff>
    </xdr:to>
    <xdr:pic>
      <xdr:nvPicPr>
        <xdr:cNvPr id="7" name="Grafický objekt 6">
          <a:extLst>
            <a:ext uri="{FF2B5EF4-FFF2-40B4-BE49-F238E27FC236}">
              <a16:creationId xmlns:a16="http://schemas.microsoft.com/office/drawing/2014/main" id="{9CF3E247-17F7-4388-8790-A8CE58634608}"/>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9434" t="30769"/>
        <a:stretch/>
      </xdr:blipFill>
      <xdr:spPr>
        <a:xfrm>
          <a:off x="2486025" y="133350"/>
          <a:ext cx="2235201" cy="6032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16</xdr:row>
          <xdr:rowOff>28575</xdr:rowOff>
        </xdr:from>
        <xdr:to>
          <xdr:col>21</xdr:col>
          <xdr:colOff>114300</xdr:colOff>
          <xdr:row>17</xdr:row>
          <xdr:rowOff>28575</xdr:rowOff>
        </xdr:to>
        <xdr:sp macro="" textlink="">
          <xdr:nvSpPr>
            <xdr:cNvPr id="14337" name="Option Button 1" descr="MSP"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9525</xdr:rowOff>
        </xdr:from>
        <xdr:to>
          <xdr:col>33</xdr:col>
          <xdr:colOff>0</xdr:colOff>
          <xdr:row>17</xdr:row>
          <xdr:rowOff>66675</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19</xdr:row>
          <xdr:rowOff>0</xdr:rowOff>
        </xdr:from>
        <xdr:to>
          <xdr:col>23</xdr:col>
          <xdr:colOff>142875</xdr:colOff>
          <xdr:row>20</xdr:row>
          <xdr:rowOff>66675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21</xdr:col>
      <xdr:colOff>19050</xdr:colOff>
      <xdr:row>0</xdr:row>
      <xdr:rowOff>123825</xdr:rowOff>
    </xdr:from>
    <xdr:to>
      <xdr:col>46</xdr:col>
      <xdr:colOff>63501</xdr:colOff>
      <xdr:row>4</xdr:row>
      <xdr:rowOff>88900</xdr:rowOff>
    </xdr:to>
    <xdr:pic>
      <xdr:nvPicPr>
        <xdr:cNvPr id="10" name="Grafický objekt 6">
          <a:extLst>
            <a:ext uri="{FF2B5EF4-FFF2-40B4-BE49-F238E27FC236}">
              <a16:creationId xmlns:a16="http://schemas.microsoft.com/office/drawing/2014/main" id="{7D2B4405-1C49-430D-8DCB-E8B311747F4E}"/>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9434" t="30769"/>
        <a:stretch/>
      </xdr:blipFill>
      <xdr:spPr>
        <a:xfrm>
          <a:off x="2543175" y="123825"/>
          <a:ext cx="2235201" cy="6032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28575</xdr:rowOff>
        </xdr:to>
        <xdr:sp macro="" textlink="">
          <xdr:nvSpPr>
            <xdr:cNvPr id="8193" name="Option Button 1" descr="MSP"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85725</xdr:rowOff>
        </xdr:from>
        <xdr:to>
          <xdr:col>30</xdr:col>
          <xdr:colOff>0</xdr:colOff>
          <xdr:row>19</xdr:row>
          <xdr:rowOff>47625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20</xdr:row>
          <xdr:rowOff>142875</xdr:rowOff>
        </xdr:from>
        <xdr:to>
          <xdr:col>23</xdr:col>
          <xdr:colOff>9525</xdr:colOff>
          <xdr:row>23</xdr:row>
          <xdr:rowOff>66675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0</xdr:colOff>
      <xdr:row>0</xdr:row>
      <xdr:rowOff>123825</xdr:rowOff>
    </xdr:from>
    <xdr:to>
      <xdr:col>48</xdr:col>
      <xdr:colOff>34926</xdr:colOff>
      <xdr:row>4</xdr:row>
      <xdr:rowOff>117475</xdr:rowOff>
    </xdr:to>
    <xdr:pic>
      <xdr:nvPicPr>
        <xdr:cNvPr id="10" name="Grafický objekt 6">
          <a:extLst>
            <a:ext uri="{FF2B5EF4-FFF2-40B4-BE49-F238E27FC236}">
              <a16:creationId xmlns:a16="http://schemas.microsoft.com/office/drawing/2014/main" id="{5B067BC9-AB49-42AD-8B76-4AEFBED7E9D1}"/>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9434" t="30769"/>
        <a:stretch/>
      </xdr:blipFill>
      <xdr:spPr>
        <a:xfrm>
          <a:off x="2657475" y="123825"/>
          <a:ext cx="2235201" cy="6032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38100</xdr:colOff>
      <xdr:row>0</xdr:row>
      <xdr:rowOff>123825</xdr:rowOff>
    </xdr:from>
    <xdr:to>
      <xdr:col>47</xdr:col>
      <xdr:colOff>25401</xdr:colOff>
      <xdr:row>4</xdr:row>
      <xdr:rowOff>117475</xdr:rowOff>
    </xdr:to>
    <xdr:pic>
      <xdr:nvPicPr>
        <xdr:cNvPr id="6" name="Grafický objekt 6">
          <a:extLst>
            <a:ext uri="{FF2B5EF4-FFF2-40B4-BE49-F238E27FC236}">
              <a16:creationId xmlns:a16="http://schemas.microsoft.com/office/drawing/2014/main" id="{1EA3F504-9FF5-4E48-BB53-7253F0B7C56E}"/>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rcRect l="9434" t="30769"/>
        <a:stretch/>
      </xdr:blipFill>
      <xdr:spPr>
        <a:xfrm>
          <a:off x="2495550" y="123825"/>
          <a:ext cx="2235201" cy="60325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pageSetUpPr fitToPage="1"/>
  </sheetPr>
  <dimension ref="B1:R69"/>
  <sheetViews>
    <sheetView tabSelected="1" view="pageBreakPreview" zoomScaleNormal="85" zoomScaleSheetLayoutView="100" workbookViewId="0">
      <selection activeCell="U5" sqref="U5"/>
    </sheetView>
  </sheetViews>
  <sheetFormatPr defaultColWidth="9.140625" defaultRowHeight="15" x14ac:dyDescent="0.25"/>
  <cols>
    <col min="1" max="4" width="9.140625" style="5"/>
    <col min="5" max="5" width="12.140625" style="5" bestFit="1" customWidth="1"/>
    <col min="6" max="13" width="9.140625" style="5"/>
    <col min="14" max="17" width="9.140625" style="5" hidden="1" customWidth="1"/>
    <col min="18" max="18" width="4.7109375" style="5" hidden="1" customWidth="1"/>
    <col min="19" max="20" width="9.140625" style="5" customWidth="1"/>
    <col min="21" max="16384" width="9.140625" style="5"/>
  </cols>
  <sheetData>
    <row r="1" spans="2:18" x14ac:dyDescent="0.25">
      <c r="B1" s="4"/>
      <c r="C1" s="4"/>
      <c r="D1" s="4"/>
      <c r="E1" s="4"/>
      <c r="F1" s="4"/>
      <c r="G1" s="4"/>
      <c r="H1" s="4"/>
      <c r="I1" s="4"/>
      <c r="J1" s="4"/>
      <c r="K1" s="4"/>
      <c r="L1" s="4"/>
      <c r="M1" s="4"/>
      <c r="N1" s="65" t="s">
        <v>50</v>
      </c>
      <c r="O1" s="65" t="s">
        <v>50</v>
      </c>
      <c r="P1" s="65" t="s">
        <v>125</v>
      </c>
      <c r="Q1" s="96" t="s">
        <v>145</v>
      </c>
      <c r="R1" s="96" t="s">
        <v>156</v>
      </c>
    </row>
    <row r="2" spans="2:18" x14ac:dyDescent="0.25">
      <c r="B2" s="4"/>
      <c r="C2" s="4"/>
      <c r="D2" s="4"/>
      <c r="E2" s="4"/>
      <c r="F2" s="4"/>
      <c r="G2" s="4"/>
      <c r="H2" s="4"/>
      <c r="I2" s="4"/>
      <c r="J2" s="4"/>
      <c r="K2" s="4"/>
      <c r="L2" s="4"/>
      <c r="M2" s="4"/>
      <c r="N2" s="65" t="s">
        <v>55</v>
      </c>
      <c r="O2" s="65" t="s">
        <v>51</v>
      </c>
      <c r="P2" s="65" t="s">
        <v>159</v>
      </c>
      <c r="Q2" s="96" t="s">
        <v>146</v>
      </c>
      <c r="R2" s="96" t="s">
        <v>157</v>
      </c>
    </row>
    <row r="3" spans="2:18" x14ac:dyDescent="0.25">
      <c r="B3" s="4"/>
      <c r="C3" s="4"/>
      <c r="D3" s="4"/>
      <c r="E3" s="4"/>
      <c r="F3" s="4"/>
      <c r="G3" s="4"/>
      <c r="H3" s="4"/>
      <c r="I3" s="4"/>
      <c r="J3" s="4"/>
      <c r="K3" s="4"/>
      <c r="L3" s="4"/>
      <c r="M3" s="4"/>
      <c r="N3" s="65" t="s">
        <v>56</v>
      </c>
      <c r="O3" s="65" t="s">
        <v>52</v>
      </c>
      <c r="P3" s="65" t="s">
        <v>160</v>
      </c>
      <c r="Q3" s="4"/>
    </row>
    <row r="4" spans="2:18" x14ac:dyDescent="0.25">
      <c r="B4" s="4"/>
      <c r="C4" s="4"/>
      <c r="D4" s="4"/>
      <c r="E4" s="4"/>
      <c r="F4" s="4"/>
      <c r="G4" s="4"/>
      <c r="H4" s="4"/>
      <c r="I4" s="4"/>
      <c r="J4" s="4"/>
      <c r="K4" s="4"/>
      <c r="L4" s="4"/>
      <c r="M4" s="4"/>
      <c r="N4" s="25"/>
      <c r="O4" s="65" t="s">
        <v>49</v>
      </c>
      <c r="P4" s="24"/>
      <c r="Q4" s="4"/>
    </row>
    <row r="5" spans="2:18" ht="26.25" x14ac:dyDescent="0.4">
      <c r="B5" s="117" t="s">
        <v>149</v>
      </c>
      <c r="C5" s="117"/>
      <c r="D5" s="117"/>
      <c r="E5" s="117"/>
      <c r="F5" s="117"/>
      <c r="G5" s="117"/>
      <c r="H5" s="117"/>
      <c r="I5" s="117"/>
      <c r="J5" s="117"/>
      <c r="K5" s="117"/>
      <c r="L5" s="117"/>
      <c r="M5" s="4"/>
      <c r="N5" s="25"/>
      <c r="O5" s="65" t="s">
        <v>53</v>
      </c>
      <c r="P5" s="25"/>
      <c r="Q5" s="4"/>
    </row>
    <row r="6" spans="2:18" ht="15.75" x14ac:dyDescent="0.25">
      <c r="B6" s="133" t="s">
        <v>126</v>
      </c>
      <c r="C6" s="133"/>
      <c r="D6" s="133"/>
      <c r="E6" s="134">
        <f ca="1">TODAY()</f>
        <v>44148</v>
      </c>
      <c r="F6" s="134"/>
      <c r="G6" s="134"/>
      <c r="H6" s="134"/>
      <c r="I6" s="134"/>
      <c r="J6" s="134"/>
      <c r="K6" s="134"/>
      <c r="L6" s="134"/>
      <c r="M6" s="4"/>
      <c r="N6" s="4"/>
      <c r="O6" s="4"/>
      <c r="P6" s="4"/>
      <c r="Q6" s="4"/>
    </row>
    <row r="7" spans="2:18" x14ac:dyDescent="0.25">
      <c r="B7" s="4"/>
      <c r="C7" s="4"/>
      <c r="D7" s="4"/>
      <c r="E7" s="4"/>
      <c r="F7" s="4"/>
      <c r="G7" s="4"/>
      <c r="H7" s="4"/>
      <c r="I7" s="4"/>
      <c r="J7" s="4"/>
      <c r="K7" s="4"/>
      <c r="L7" s="4"/>
      <c r="M7" s="4"/>
      <c r="N7" s="4"/>
      <c r="O7" s="4"/>
      <c r="P7" s="4"/>
      <c r="Q7" s="4"/>
    </row>
    <row r="8" spans="2:18" ht="20.25" x14ac:dyDescent="0.3">
      <c r="B8" s="124" t="s">
        <v>127</v>
      </c>
      <c r="C8" s="124"/>
      <c r="D8" s="124"/>
      <c r="E8" s="124"/>
      <c r="F8" s="124"/>
      <c r="G8" s="124"/>
      <c r="H8" s="124"/>
      <c r="I8" s="124"/>
      <c r="J8" s="124"/>
      <c r="K8" s="124"/>
      <c r="L8" s="124"/>
      <c r="M8" s="4"/>
      <c r="N8" s="4"/>
      <c r="O8" s="4"/>
      <c r="P8" s="4"/>
      <c r="Q8" s="4"/>
    </row>
    <row r="9" spans="2:18" ht="20.25" x14ac:dyDescent="0.3">
      <c r="B9" s="7"/>
      <c r="C9" s="7"/>
      <c r="D9" s="7"/>
      <c r="E9" s="7"/>
      <c r="F9" s="7"/>
      <c r="G9" s="7"/>
      <c r="H9" s="7"/>
      <c r="I9" s="7"/>
      <c r="J9" s="7"/>
      <c r="K9" s="7"/>
      <c r="L9" s="7"/>
      <c r="M9" s="4"/>
      <c r="N9" s="4"/>
      <c r="O9" s="4"/>
      <c r="P9" s="4"/>
      <c r="Q9" s="4"/>
    </row>
    <row r="10" spans="2:18" ht="27" customHeight="1" x14ac:dyDescent="0.25">
      <c r="B10" s="137" t="s">
        <v>185</v>
      </c>
      <c r="C10" s="137"/>
      <c r="D10" s="137"/>
      <c r="E10" s="137"/>
      <c r="F10" s="137"/>
      <c r="G10" s="137"/>
      <c r="H10" s="137"/>
      <c r="I10" s="137"/>
      <c r="J10" s="137"/>
      <c r="K10" s="137"/>
      <c r="L10" s="137"/>
      <c r="M10" s="4"/>
      <c r="N10" s="4"/>
      <c r="O10" s="4"/>
      <c r="P10" s="4"/>
      <c r="Q10" s="4"/>
    </row>
    <row r="11" spans="2:18" ht="27" customHeight="1" x14ac:dyDescent="0.25">
      <c r="B11" s="137"/>
      <c r="C11" s="137"/>
      <c r="D11" s="137"/>
      <c r="E11" s="137"/>
      <c r="F11" s="137"/>
      <c r="G11" s="137"/>
      <c r="H11" s="137"/>
      <c r="I11" s="137"/>
      <c r="J11" s="137"/>
      <c r="K11" s="137"/>
      <c r="L11" s="137"/>
      <c r="M11" s="4"/>
      <c r="N11" s="4"/>
      <c r="O11" s="4"/>
      <c r="P11" s="4"/>
      <c r="Q11" s="4"/>
    </row>
    <row r="12" spans="2:18" ht="27" customHeight="1" x14ac:dyDescent="0.25">
      <c r="B12" s="137"/>
      <c r="C12" s="137"/>
      <c r="D12" s="137"/>
      <c r="E12" s="137"/>
      <c r="F12" s="137"/>
      <c r="G12" s="137"/>
      <c r="H12" s="137"/>
      <c r="I12" s="137"/>
      <c r="J12" s="137"/>
      <c r="K12" s="137"/>
      <c r="L12" s="137"/>
      <c r="M12" s="4"/>
      <c r="N12" s="4"/>
      <c r="O12" s="4"/>
      <c r="P12" s="4"/>
      <c r="Q12" s="4"/>
    </row>
    <row r="13" spans="2:18" ht="27" customHeight="1" x14ac:dyDescent="0.25">
      <c r="B13" s="137"/>
      <c r="C13" s="137"/>
      <c r="D13" s="137"/>
      <c r="E13" s="137"/>
      <c r="F13" s="137"/>
      <c r="G13" s="137"/>
      <c r="H13" s="137"/>
      <c r="I13" s="137"/>
      <c r="J13" s="137"/>
      <c r="K13" s="137"/>
      <c r="L13" s="137"/>
      <c r="M13" s="4"/>
      <c r="N13" s="4"/>
      <c r="O13" s="4"/>
      <c r="P13" s="4"/>
      <c r="Q13" s="4"/>
    </row>
    <row r="14" spans="2:18" ht="27" customHeight="1" x14ac:dyDescent="0.25">
      <c r="B14" s="137"/>
      <c r="C14" s="137"/>
      <c r="D14" s="137"/>
      <c r="E14" s="137"/>
      <c r="F14" s="137"/>
      <c r="G14" s="137"/>
      <c r="H14" s="137"/>
      <c r="I14" s="137"/>
      <c r="J14" s="137"/>
      <c r="K14" s="137"/>
      <c r="L14" s="137"/>
      <c r="M14" s="4"/>
      <c r="N14" s="4"/>
      <c r="O14" s="4"/>
      <c r="P14" s="4"/>
      <c r="Q14" s="4"/>
    </row>
    <row r="15" spans="2:18" ht="27" customHeight="1" x14ac:dyDescent="0.25">
      <c r="B15" s="137"/>
      <c r="C15" s="137"/>
      <c r="D15" s="137"/>
      <c r="E15" s="137"/>
      <c r="F15" s="137"/>
      <c r="G15" s="137"/>
      <c r="H15" s="137"/>
      <c r="I15" s="137"/>
      <c r="J15" s="137"/>
      <c r="K15" s="137"/>
      <c r="L15" s="137"/>
      <c r="M15" s="4"/>
      <c r="N15" s="4"/>
      <c r="O15" s="4"/>
      <c r="P15" s="4"/>
      <c r="Q15" s="4"/>
    </row>
    <row r="16" spans="2:18" ht="27" customHeight="1" x14ac:dyDescent="0.25">
      <c r="B16" s="137"/>
      <c r="C16" s="137"/>
      <c r="D16" s="137"/>
      <c r="E16" s="137"/>
      <c r="F16" s="137"/>
      <c r="G16" s="137"/>
      <c r="H16" s="137"/>
      <c r="I16" s="137"/>
      <c r="J16" s="137"/>
      <c r="K16" s="137"/>
      <c r="L16" s="137"/>
      <c r="M16" s="4"/>
      <c r="N16" s="4"/>
      <c r="O16" s="4"/>
      <c r="P16" s="4"/>
      <c r="Q16" s="4"/>
    </row>
    <row r="17" spans="2:17" x14ac:dyDescent="0.25">
      <c r="B17" s="8"/>
      <c r="C17" s="8"/>
      <c r="D17" s="8"/>
      <c r="E17" s="8"/>
      <c r="F17" s="8"/>
      <c r="G17" s="8"/>
      <c r="H17" s="8"/>
      <c r="I17" s="8"/>
      <c r="J17" s="8"/>
      <c r="K17" s="8"/>
      <c r="L17" s="8"/>
      <c r="M17" s="4"/>
      <c r="N17" s="4"/>
      <c r="O17" s="4"/>
      <c r="P17" s="4"/>
      <c r="Q17" s="4"/>
    </row>
    <row r="18" spans="2:17" s="9" customFormat="1" x14ac:dyDescent="0.25">
      <c r="B18" s="125" t="s">
        <v>131</v>
      </c>
      <c r="C18" s="125"/>
      <c r="D18" s="125"/>
      <c r="E18" s="125"/>
      <c r="F18" s="125"/>
      <c r="G18" s="125"/>
      <c r="H18" s="125"/>
      <c r="I18" s="125"/>
      <c r="J18" s="125"/>
      <c r="K18" s="125"/>
      <c r="L18" s="125"/>
      <c r="M18" s="6"/>
      <c r="N18" s="6"/>
      <c r="O18" s="6"/>
      <c r="P18" s="6"/>
      <c r="Q18" s="6"/>
    </row>
    <row r="19" spans="2:17" s="9" customFormat="1" ht="15.75" thickBot="1" x14ac:dyDescent="0.3">
      <c r="B19" s="10"/>
      <c r="C19" s="10"/>
      <c r="D19" s="10"/>
      <c r="E19" s="10"/>
      <c r="F19" s="10"/>
      <c r="G19" s="10"/>
      <c r="H19" s="10"/>
      <c r="I19" s="10"/>
      <c r="J19" s="10"/>
      <c r="K19" s="10"/>
      <c r="L19" s="10"/>
      <c r="M19" s="6"/>
      <c r="N19" s="6"/>
      <c r="O19" s="6"/>
      <c r="P19" s="6"/>
      <c r="Q19" s="6"/>
    </row>
    <row r="20" spans="2:17" ht="18.75" thickBot="1" x14ac:dyDescent="0.3">
      <c r="B20" s="126" t="s">
        <v>128</v>
      </c>
      <c r="C20" s="127"/>
      <c r="D20" s="127"/>
      <c r="E20" s="127"/>
      <c r="F20" s="127"/>
      <c r="G20" s="128"/>
      <c r="H20" s="135"/>
      <c r="I20" s="136"/>
      <c r="J20" s="11"/>
      <c r="K20" s="11"/>
      <c r="L20" s="11"/>
      <c r="M20" s="4"/>
      <c r="N20" s="4"/>
      <c r="O20" s="4"/>
      <c r="P20" s="4"/>
      <c r="Q20" s="4"/>
    </row>
    <row r="21" spans="2:17" ht="18.75" thickBot="1" x14ac:dyDescent="0.3">
      <c r="B21" s="126" t="s">
        <v>129</v>
      </c>
      <c r="C21" s="127"/>
      <c r="D21" s="127"/>
      <c r="E21" s="127"/>
      <c r="F21" s="127"/>
      <c r="G21" s="128"/>
      <c r="H21" s="135"/>
      <c r="I21" s="136"/>
      <c r="J21" s="4"/>
      <c r="K21" s="4"/>
      <c r="L21" s="4"/>
      <c r="M21" s="4"/>
      <c r="N21" s="4"/>
      <c r="O21" s="4"/>
      <c r="P21" s="4"/>
      <c r="Q21" s="4"/>
    </row>
    <row r="22" spans="2:17" x14ac:dyDescent="0.25">
      <c r="B22" s="123"/>
      <c r="C22" s="123"/>
      <c r="D22" s="123"/>
      <c r="E22" s="123"/>
      <c r="F22" s="123"/>
      <c r="G22" s="123"/>
      <c r="H22" s="123"/>
      <c r="I22" s="123"/>
      <c r="J22" s="123"/>
      <c r="K22" s="123"/>
      <c r="L22" s="123"/>
      <c r="M22" s="4"/>
      <c r="N22" s="4"/>
      <c r="O22" s="4"/>
      <c r="P22" s="4"/>
      <c r="Q22" s="4"/>
    </row>
    <row r="23" spans="2:17" x14ac:dyDescent="0.25">
      <c r="B23" s="4"/>
      <c r="C23" s="4"/>
      <c r="D23" s="4"/>
      <c r="E23" s="4"/>
      <c r="F23" s="4"/>
      <c r="G23" s="4"/>
      <c r="H23" s="4"/>
      <c r="I23" s="4"/>
      <c r="J23" s="4"/>
      <c r="K23" s="4"/>
      <c r="L23" s="4"/>
      <c r="M23" s="4"/>
      <c r="N23" s="4"/>
      <c r="O23" s="4"/>
      <c r="P23" s="4"/>
      <c r="Q23" s="4"/>
    </row>
    <row r="24" spans="2:17" ht="18.75" customHeight="1" x14ac:dyDescent="0.4">
      <c r="B24" s="124" t="s">
        <v>130</v>
      </c>
      <c r="C24" s="124"/>
      <c r="D24" s="124"/>
      <c r="E24" s="124"/>
      <c r="F24" s="124"/>
      <c r="G24" s="124"/>
      <c r="H24" s="124"/>
      <c r="I24" s="124"/>
      <c r="J24" s="124"/>
      <c r="K24" s="124"/>
      <c r="L24" s="124"/>
      <c r="M24" s="12"/>
      <c r="N24" s="12"/>
      <c r="O24" s="12"/>
      <c r="P24" s="12"/>
      <c r="Q24" s="12"/>
    </row>
    <row r="25" spans="2:17" ht="18.75" customHeight="1" x14ac:dyDescent="0.4">
      <c r="B25" s="125" t="s">
        <v>148</v>
      </c>
      <c r="C25" s="125"/>
      <c r="D25" s="125"/>
      <c r="E25" s="125"/>
      <c r="F25" s="125"/>
      <c r="G25" s="125"/>
      <c r="H25" s="125"/>
      <c r="I25" s="125"/>
      <c r="J25" s="125"/>
      <c r="K25" s="125"/>
      <c r="L25" s="125"/>
      <c r="M25" s="12"/>
      <c r="N25" s="12"/>
      <c r="O25" s="12"/>
      <c r="P25" s="12"/>
      <c r="Q25" s="12"/>
    </row>
    <row r="26" spans="2:17" ht="36" customHeight="1" x14ac:dyDescent="0.25">
      <c r="B26" s="132"/>
      <c r="C26" s="132"/>
      <c r="D26" s="132"/>
      <c r="E26" s="13"/>
      <c r="F26" s="13"/>
      <c r="G26" s="131"/>
      <c r="H26" s="131"/>
      <c r="I26" s="131"/>
      <c r="J26" s="130"/>
      <c r="K26" s="130"/>
      <c r="L26" s="130"/>
      <c r="M26" s="14"/>
      <c r="N26" s="14"/>
      <c r="O26" s="14"/>
      <c r="P26" s="14"/>
      <c r="Q26" s="14"/>
    </row>
    <row r="27" spans="2:17" ht="36" customHeight="1" x14ac:dyDescent="0.25">
      <c r="B27" s="132"/>
      <c r="C27" s="132"/>
      <c r="D27" s="132"/>
      <c r="E27" s="13"/>
      <c r="F27" s="13"/>
      <c r="G27" s="131"/>
      <c r="H27" s="131"/>
      <c r="I27" s="131"/>
      <c r="J27" s="130"/>
      <c r="K27" s="130"/>
      <c r="L27" s="130"/>
      <c r="M27" s="15"/>
      <c r="N27" s="15"/>
      <c r="O27" s="15"/>
      <c r="P27" s="15"/>
      <c r="Q27" s="15"/>
    </row>
    <row r="28" spans="2:17" ht="36" customHeight="1" x14ac:dyDescent="0.25">
      <c r="B28" s="132"/>
      <c r="C28" s="132"/>
      <c r="D28" s="132"/>
      <c r="E28" s="13"/>
      <c r="F28" s="13"/>
      <c r="G28" s="131"/>
      <c r="H28" s="131"/>
      <c r="I28" s="131"/>
      <c r="J28" s="131"/>
      <c r="K28" s="131"/>
      <c r="L28" s="131"/>
      <c r="M28" s="4"/>
      <c r="N28" s="4"/>
      <c r="O28" s="4"/>
      <c r="P28" s="4"/>
      <c r="Q28" s="4"/>
    </row>
    <row r="29" spans="2:17" ht="36" customHeight="1" x14ac:dyDescent="0.25">
      <c r="B29" s="132"/>
      <c r="C29" s="132"/>
      <c r="D29" s="132"/>
      <c r="E29" s="13"/>
      <c r="F29" s="13"/>
      <c r="G29" s="131"/>
      <c r="H29" s="131"/>
      <c r="I29" s="131"/>
      <c r="J29" s="130"/>
      <c r="K29" s="130"/>
      <c r="L29" s="130"/>
      <c r="M29" s="4"/>
      <c r="N29" s="4"/>
      <c r="O29" s="4"/>
      <c r="P29" s="4"/>
      <c r="Q29" s="4"/>
    </row>
    <row r="30" spans="2:17" ht="36" customHeight="1" x14ac:dyDescent="0.25">
      <c r="B30" s="132"/>
      <c r="C30" s="132"/>
      <c r="D30" s="132"/>
      <c r="E30" s="13"/>
      <c r="F30" s="13"/>
      <c r="G30" s="131"/>
      <c r="H30" s="131"/>
      <c r="I30" s="131"/>
      <c r="J30" s="131"/>
      <c r="K30" s="131"/>
      <c r="L30" s="131"/>
      <c r="M30" s="4"/>
      <c r="N30" s="4"/>
      <c r="O30" s="4"/>
      <c r="P30" s="4"/>
      <c r="Q30" s="4"/>
    </row>
    <row r="31" spans="2:17" ht="36" customHeight="1" x14ac:dyDescent="0.25">
      <c r="B31" s="132"/>
      <c r="C31" s="132"/>
      <c r="D31" s="132"/>
      <c r="E31" s="13"/>
      <c r="F31" s="13"/>
      <c r="G31" s="131"/>
      <c r="H31" s="131"/>
      <c r="I31" s="131"/>
      <c r="J31" s="130"/>
      <c r="K31" s="130"/>
      <c r="L31" s="130"/>
      <c r="M31" s="4"/>
      <c r="N31" s="4"/>
      <c r="O31" s="4"/>
      <c r="P31" s="4"/>
      <c r="Q31" s="4"/>
    </row>
    <row r="32" spans="2:17" x14ac:dyDescent="0.25">
      <c r="B32" s="4"/>
      <c r="C32" s="4"/>
      <c r="D32" s="4"/>
      <c r="E32" s="4"/>
      <c r="F32" s="4"/>
      <c r="G32" s="4"/>
      <c r="H32" s="4"/>
      <c r="I32" s="4"/>
      <c r="J32" s="4"/>
      <c r="K32" s="4"/>
      <c r="L32" s="4"/>
      <c r="M32" s="4"/>
      <c r="N32" s="4"/>
      <c r="O32" s="4"/>
      <c r="P32" s="4"/>
      <c r="Q32" s="4"/>
    </row>
    <row r="33" spans="2:17" ht="21" customHeight="1" x14ac:dyDescent="0.25">
      <c r="B33" s="129" t="s">
        <v>153</v>
      </c>
      <c r="C33" s="129"/>
      <c r="D33" s="129"/>
      <c r="E33" s="129"/>
      <c r="F33" s="129"/>
      <c r="G33" s="129"/>
      <c r="H33" s="129"/>
      <c r="I33" s="129"/>
      <c r="J33" s="129"/>
      <c r="K33" s="129"/>
      <c r="L33" s="129"/>
      <c r="M33" s="4"/>
      <c r="N33" s="4"/>
      <c r="O33" s="4"/>
      <c r="P33" s="4"/>
      <c r="Q33" s="4"/>
    </row>
    <row r="34" spans="2:17" ht="21" customHeight="1" x14ac:dyDescent="0.25">
      <c r="B34" s="129"/>
      <c r="C34" s="129"/>
      <c r="D34" s="129"/>
      <c r="E34" s="129"/>
      <c r="F34" s="129"/>
      <c r="G34" s="129"/>
      <c r="H34" s="129"/>
      <c r="I34" s="129"/>
      <c r="J34" s="129"/>
      <c r="K34" s="129"/>
      <c r="L34" s="129"/>
      <c r="M34" s="4"/>
      <c r="N34" s="4"/>
      <c r="O34" s="4"/>
      <c r="P34" s="4"/>
      <c r="Q34" s="4"/>
    </row>
    <row r="35" spans="2:17" ht="21" customHeight="1" x14ac:dyDescent="0.25">
      <c r="B35" s="129"/>
      <c r="C35" s="129"/>
      <c r="D35" s="129"/>
      <c r="E35" s="129"/>
      <c r="F35" s="129"/>
      <c r="G35" s="129"/>
      <c r="H35" s="129"/>
      <c r="I35" s="129"/>
      <c r="J35" s="129"/>
      <c r="K35" s="129"/>
      <c r="L35" s="129"/>
      <c r="M35" s="4"/>
      <c r="N35" s="4"/>
      <c r="O35" s="4"/>
      <c r="P35" s="4"/>
      <c r="Q35" s="4"/>
    </row>
    <row r="36" spans="2:17" x14ac:dyDescent="0.25">
      <c r="B36" s="4"/>
      <c r="C36" s="97"/>
      <c r="D36" s="4"/>
      <c r="E36" s="4"/>
      <c r="F36" s="4"/>
      <c r="G36" s="4"/>
      <c r="H36" s="4"/>
      <c r="I36" s="4"/>
      <c r="J36" s="4"/>
      <c r="K36" s="4"/>
      <c r="L36" s="4"/>
      <c r="M36" s="4"/>
      <c r="N36" s="4"/>
      <c r="O36" s="4"/>
      <c r="P36" s="4"/>
      <c r="Q36" s="4"/>
    </row>
    <row r="37" spans="2:17" x14ac:dyDescent="0.25">
      <c r="B37" s="4"/>
      <c r="C37" s="4"/>
      <c r="D37" s="4"/>
      <c r="E37" s="4"/>
      <c r="F37" s="4"/>
      <c r="G37" s="4"/>
      <c r="H37" s="4"/>
      <c r="I37" s="4"/>
      <c r="J37" s="4"/>
      <c r="K37" s="4"/>
      <c r="L37" s="4"/>
      <c r="M37" s="4"/>
      <c r="N37" s="4"/>
      <c r="O37" s="4"/>
      <c r="P37" s="4"/>
      <c r="Q37" s="4"/>
    </row>
    <row r="38" spans="2:17" x14ac:dyDescent="0.25">
      <c r="B38" s="4"/>
      <c r="C38" s="4"/>
      <c r="D38" s="4"/>
      <c r="E38" s="4"/>
      <c r="F38" s="4"/>
      <c r="G38" s="4"/>
      <c r="H38" s="4"/>
      <c r="I38" s="4"/>
      <c r="J38" s="4"/>
      <c r="K38" s="4"/>
      <c r="L38" s="4"/>
      <c r="M38" s="4"/>
      <c r="N38" s="4"/>
      <c r="O38" s="4"/>
      <c r="P38" s="4"/>
      <c r="Q38" s="4"/>
    </row>
    <row r="39" spans="2:17" x14ac:dyDescent="0.25">
      <c r="B39" s="4"/>
      <c r="C39" s="4"/>
      <c r="D39" s="4"/>
      <c r="E39" s="4"/>
      <c r="F39" s="4"/>
      <c r="G39" s="4"/>
      <c r="H39" s="4"/>
      <c r="I39" s="4"/>
      <c r="J39" s="4"/>
      <c r="K39" s="4"/>
      <c r="L39" s="4"/>
      <c r="M39" s="4"/>
      <c r="N39" s="4"/>
      <c r="O39" s="4"/>
      <c r="P39" s="4"/>
      <c r="Q39" s="4"/>
    </row>
    <row r="40" spans="2:17" x14ac:dyDescent="0.25">
      <c r="B40" s="4"/>
      <c r="C40" s="4"/>
      <c r="D40" s="4"/>
      <c r="E40" s="4"/>
      <c r="F40" s="4"/>
      <c r="G40" s="4"/>
      <c r="H40" s="4"/>
      <c r="I40" s="4"/>
      <c r="J40" s="4"/>
      <c r="K40" s="119"/>
      <c r="L40" s="4"/>
      <c r="M40" s="4"/>
      <c r="N40" s="4"/>
      <c r="O40" s="4"/>
      <c r="P40" s="4"/>
      <c r="Q40" s="4"/>
    </row>
    <row r="41" spans="2:17" x14ac:dyDescent="0.25">
      <c r="B41" s="4"/>
      <c r="C41" s="4"/>
      <c r="D41" s="4"/>
      <c r="E41" s="4"/>
      <c r="F41" s="4"/>
      <c r="G41" s="4"/>
      <c r="H41" s="4"/>
      <c r="I41" s="4"/>
      <c r="J41" s="4"/>
      <c r="K41" s="119"/>
      <c r="L41" s="4"/>
      <c r="M41" s="4"/>
      <c r="N41" s="4"/>
      <c r="O41" s="4"/>
      <c r="P41" s="4"/>
      <c r="Q41" s="4"/>
    </row>
    <row r="42" spans="2:17" x14ac:dyDescent="0.25">
      <c r="B42" s="4"/>
      <c r="C42" s="119"/>
      <c r="D42" s="4"/>
      <c r="E42" s="4"/>
      <c r="F42" s="4"/>
      <c r="G42" s="4"/>
      <c r="H42" s="4"/>
      <c r="I42" s="4"/>
      <c r="J42" s="4"/>
      <c r="K42" s="4"/>
      <c r="L42" s="4"/>
      <c r="M42" s="4"/>
      <c r="N42" s="4"/>
      <c r="O42" s="4"/>
      <c r="P42" s="4"/>
      <c r="Q42" s="4"/>
    </row>
    <row r="43" spans="2:17" x14ac:dyDescent="0.25">
      <c r="B43" s="4"/>
      <c r="C43" s="119"/>
      <c r="D43" s="4"/>
      <c r="E43" s="4"/>
      <c r="F43" s="4"/>
      <c r="G43" s="4"/>
      <c r="H43" s="4"/>
      <c r="I43" s="4"/>
      <c r="J43" s="4"/>
      <c r="K43" s="4"/>
      <c r="L43" s="4"/>
      <c r="M43" s="4"/>
      <c r="N43" s="4"/>
      <c r="O43" s="4"/>
      <c r="P43" s="4"/>
      <c r="Q43" s="4"/>
    </row>
    <row r="44" spans="2:17" x14ac:dyDescent="0.25">
      <c r="B44" s="4"/>
      <c r="C44" s="4"/>
      <c r="D44" s="4"/>
      <c r="E44" s="4"/>
      <c r="F44" s="4"/>
      <c r="G44" s="4"/>
      <c r="H44" s="4"/>
      <c r="I44" s="4"/>
      <c r="J44" s="4"/>
      <c r="K44" s="4"/>
      <c r="L44" s="4"/>
      <c r="M44" s="4"/>
      <c r="N44" s="4"/>
      <c r="O44" s="4"/>
      <c r="P44" s="4"/>
      <c r="Q44" s="4"/>
    </row>
    <row r="45" spans="2:17" x14ac:dyDescent="0.25">
      <c r="B45" s="4"/>
      <c r="C45" s="4"/>
      <c r="D45" s="4"/>
      <c r="E45" s="4"/>
      <c r="F45" s="4"/>
      <c r="G45" s="4"/>
      <c r="H45" s="4"/>
      <c r="I45" s="4"/>
      <c r="J45" s="4"/>
      <c r="K45" s="119"/>
      <c r="L45" s="4"/>
      <c r="M45" s="4"/>
      <c r="N45" s="4"/>
      <c r="O45" s="4"/>
      <c r="P45" s="4"/>
      <c r="Q45" s="4"/>
    </row>
    <row r="46" spans="2:17" x14ac:dyDescent="0.25">
      <c r="B46" s="4"/>
      <c r="C46" s="4"/>
      <c r="D46" s="4"/>
      <c r="E46" s="4"/>
      <c r="F46" s="4"/>
      <c r="G46" s="4"/>
      <c r="H46" s="4"/>
      <c r="I46" s="4"/>
      <c r="J46" s="4"/>
      <c r="K46" s="119"/>
      <c r="L46" s="4"/>
      <c r="M46" s="4"/>
      <c r="N46" s="4"/>
      <c r="O46" s="4"/>
      <c r="P46" s="4"/>
      <c r="Q46" s="4"/>
    </row>
    <row r="47" spans="2:17" x14ac:dyDescent="0.25">
      <c r="B47" s="4"/>
      <c r="C47" s="4"/>
      <c r="D47" s="4"/>
      <c r="E47" s="4"/>
      <c r="F47" s="4"/>
      <c r="G47" s="4"/>
      <c r="H47" s="4"/>
      <c r="I47" s="4"/>
      <c r="J47" s="4"/>
      <c r="K47" s="4"/>
      <c r="L47" s="4"/>
      <c r="M47" s="4"/>
      <c r="N47" s="4"/>
      <c r="O47" s="4"/>
      <c r="P47" s="4"/>
      <c r="Q47" s="4"/>
    </row>
    <row r="48" spans="2:17" x14ac:dyDescent="0.25">
      <c r="B48" s="4"/>
      <c r="C48" s="4"/>
      <c r="D48" s="4"/>
      <c r="E48" s="4"/>
      <c r="F48" s="4"/>
      <c r="G48" s="4"/>
      <c r="H48" s="4"/>
      <c r="I48" s="4"/>
      <c r="J48" s="4"/>
      <c r="K48" s="4"/>
      <c r="L48" s="4"/>
      <c r="M48" s="4"/>
      <c r="N48" s="4"/>
      <c r="O48" s="4"/>
      <c r="P48" s="4"/>
      <c r="Q48" s="4"/>
    </row>
    <row r="49" spans="2:17" x14ac:dyDescent="0.25">
      <c r="B49" s="4"/>
      <c r="C49" s="4"/>
      <c r="D49" s="4"/>
      <c r="E49" s="4"/>
      <c r="F49" s="4"/>
      <c r="G49" s="4"/>
      <c r="H49" s="4"/>
      <c r="I49" s="4"/>
      <c r="J49" s="4"/>
      <c r="K49" s="4"/>
      <c r="L49" s="4"/>
      <c r="M49" s="4"/>
      <c r="N49" s="4"/>
      <c r="O49" s="4"/>
      <c r="P49" s="4"/>
      <c r="Q49" s="4"/>
    </row>
    <row r="50" spans="2:17" x14ac:dyDescent="0.25">
      <c r="B50" s="4"/>
      <c r="C50" s="4"/>
      <c r="D50" s="4"/>
      <c r="E50" s="4"/>
      <c r="F50" s="4"/>
      <c r="G50" s="4"/>
      <c r="H50" s="4"/>
      <c r="I50" s="4"/>
      <c r="J50" s="4"/>
      <c r="K50" s="4"/>
      <c r="L50" s="4"/>
      <c r="M50" s="4"/>
      <c r="N50" s="4"/>
      <c r="O50" s="4"/>
      <c r="P50" s="4"/>
      <c r="Q50" s="4"/>
    </row>
    <row r="59" spans="2:17" ht="26.25" x14ac:dyDescent="0.4">
      <c r="B59" s="120"/>
      <c r="C59" s="120"/>
      <c r="D59" s="120"/>
      <c r="E59" s="120"/>
      <c r="F59" s="120"/>
    </row>
    <row r="60" spans="2:17" ht="18" x14ac:dyDescent="0.25">
      <c r="B60" s="121"/>
      <c r="C60" s="121"/>
      <c r="D60" s="121"/>
      <c r="E60" s="121"/>
      <c r="F60" s="121"/>
    </row>
    <row r="61" spans="2:17" ht="18" x14ac:dyDescent="0.25">
      <c r="B61" s="16"/>
      <c r="C61" s="16"/>
      <c r="D61" s="16"/>
      <c r="E61" s="16"/>
      <c r="F61" s="16"/>
    </row>
    <row r="62" spans="2:17" ht="18" x14ac:dyDescent="0.25">
      <c r="B62" s="16"/>
      <c r="C62" s="16"/>
      <c r="D62" s="16"/>
      <c r="E62" s="16"/>
      <c r="F62" s="16"/>
    </row>
    <row r="63" spans="2:17" x14ac:dyDescent="0.25">
      <c r="B63" s="17"/>
      <c r="C63" s="17"/>
      <c r="D63" s="18"/>
      <c r="E63" s="19"/>
      <c r="F63" s="20"/>
    </row>
    <row r="64" spans="2:17" x14ac:dyDescent="0.25">
      <c r="B64" s="122"/>
      <c r="C64" s="122"/>
      <c r="D64" s="122"/>
      <c r="E64" s="122"/>
      <c r="F64" s="122"/>
    </row>
    <row r="65" spans="2:6" x14ac:dyDescent="0.25">
      <c r="B65" s="21"/>
      <c r="C65" s="21"/>
      <c r="D65" s="21"/>
      <c r="E65" s="21"/>
      <c r="F65" s="21"/>
    </row>
    <row r="66" spans="2:6" x14ac:dyDescent="0.25">
      <c r="B66" s="21"/>
      <c r="C66" s="21"/>
      <c r="D66" s="21"/>
      <c r="E66" s="21"/>
      <c r="F66" s="21"/>
    </row>
    <row r="67" spans="2:6" x14ac:dyDescent="0.25">
      <c r="B67" s="17"/>
      <c r="C67" s="17"/>
      <c r="D67" s="18"/>
      <c r="E67" s="19"/>
      <c r="F67" s="20"/>
    </row>
    <row r="68" spans="2:6" ht="26.25" x14ac:dyDescent="0.4">
      <c r="B68" s="120"/>
      <c r="C68" s="120"/>
      <c r="D68" s="120"/>
      <c r="E68" s="120"/>
      <c r="F68" s="120"/>
    </row>
    <row r="69" spans="2:6" ht="20.25" x14ac:dyDescent="0.3">
      <c r="B69" s="118"/>
      <c r="C69" s="118"/>
      <c r="D69" s="118"/>
      <c r="E69" s="118"/>
      <c r="F69" s="118"/>
    </row>
  </sheetData>
  <sheetProtection algorithmName="SHA-512" hashValue="RUH7RTTq5DbB79ko6QKqtgqAShmKiM3vpnOxddcClzpPYyrsadqA9E3SF3hHV/vXncd6vbNwcjFpIuQsYJg51Q==" saltValue="evtaiT3IVB1ybAHlHgXi+w==" spinCount="100000" sheet="1" scenarios="1"/>
  <mergeCells count="40">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 ref="J30:L30"/>
    <mergeCell ref="J31:L31"/>
    <mergeCell ref="B25:L25"/>
    <mergeCell ref="G29:I29"/>
    <mergeCell ref="B29:D29"/>
    <mergeCell ref="B30:D30"/>
    <mergeCell ref="B31:D31"/>
    <mergeCell ref="G30:I30"/>
    <mergeCell ref="G31:I31"/>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M43"/>
  <sheetViews>
    <sheetView view="pageBreakPreview" zoomScale="150" zoomScaleNormal="150" zoomScaleSheetLayoutView="150" workbookViewId="0">
      <selection activeCell="BZ5" sqref="BZ5"/>
    </sheetView>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c r="CE3" s="96"/>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c r="CE4" s="96"/>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2.7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6"/>
      <c r="CA6" s="106"/>
    </row>
    <row r="7" spans="2:91" ht="27.75" customHeight="1" x14ac:dyDescent="0.2">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5"/>
      <c r="CA7" s="105"/>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44148</v>
      </c>
      <c r="BN9" s="377"/>
      <c r="BO9" s="377"/>
      <c r="BP9" s="377"/>
      <c r="BQ9" s="377"/>
      <c r="BR9" s="377"/>
      <c r="BS9" s="377"/>
      <c r="BT9" s="377"/>
      <c r="BU9" s="377"/>
      <c r="BV9" s="377"/>
      <c r="BW9" s="377"/>
      <c r="BX9" s="89"/>
      <c r="BY9" s="89"/>
      <c r="BZ9" s="100"/>
      <c r="CA9" s="100"/>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213" t="s">
        <v>135</v>
      </c>
      <c r="C11" s="213"/>
      <c r="D11" s="213"/>
      <c r="E11" s="213"/>
      <c r="F11" s="213"/>
      <c r="G11" s="213"/>
      <c r="H11" s="213"/>
      <c r="I11" s="213"/>
      <c r="J11" s="213"/>
      <c r="K11" s="213"/>
      <c r="L11" s="296" t="s">
        <v>143</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5" thickBot="1" x14ac:dyDescent="0.25">
      <c r="B25" s="158" t="s">
        <v>89</v>
      </c>
      <c r="C25" s="158"/>
      <c r="D25" s="158"/>
      <c r="E25" s="158"/>
      <c r="F25" s="158"/>
      <c r="G25" s="158"/>
      <c r="H25" s="158"/>
      <c r="I25" s="158"/>
      <c r="J25" s="158"/>
      <c r="K25" s="158"/>
      <c r="L25" s="158"/>
      <c r="M25" s="158"/>
      <c r="N25" s="158"/>
      <c r="O25" s="158"/>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x14ac:dyDescent="0.25">
      <c r="B26" s="172" t="s">
        <v>147</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4"/>
      <c r="BY26" s="35"/>
      <c r="BZ26" s="24"/>
      <c r="CA26" s="24"/>
      <c r="CB26" s="24"/>
      <c r="CC26" s="24"/>
      <c r="CD26" s="24"/>
      <c r="CE26" s="24"/>
      <c r="CF26" s="24"/>
      <c r="CG26" s="25"/>
      <c r="CH26" s="25"/>
      <c r="CI26" s="25"/>
      <c r="CJ26" s="25"/>
      <c r="CK26" s="25"/>
      <c r="CL26" s="25"/>
      <c r="CM26" s="25"/>
    </row>
    <row r="27" spans="2:91" s="48" customFormat="1" ht="8.25" customHeight="1" thickBot="1" x14ac:dyDescent="0.25">
      <c r="B27" s="175" t="s">
        <v>144</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2"/>
      <c r="AE27" s="180"/>
      <c r="AF27" s="181"/>
      <c r="AG27" s="181"/>
      <c r="AH27" s="181"/>
      <c r="AI27" s="181"/>
      <c r="AJ27" s="181"/>
      <c r="AK27" s="181"/>
      <c r="AL27" s="181"/>
      <c r="AM27" s="181"/>
      <c r="AN27" s="181"/>
      <c r="AO27" s="181"/>
      <c r="AP27" s="181"/>
      <c r="AQ27" s="181"/>
      <c r="AR27" s="181"/>
      <c r="AS27" s="181"/>
      <c r="AT27" s="181"/>
      <c r="AU27" s="181"/>
      <c r="AV27" s="181"/>
      <c r="AW27" s="181"/>
      <c r="AX27" s="181"/>
      <c r="AY27" s="181"/>
      <c r="AZ27" s="182"/>
      <c r="BA27" s="181"/>
      <c r="BB27" s="181"/>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3"/>
      <c r="BY27" s="35"/>
      <c r="BZ27" s="24"/>
      <c r="CA27" s="24"/>
      <c r="CB27" s="24"/>
      <c r="CC27" s="24"/>
      <c r="CD27" s="24"/>
      <c r="CE27" s="24"/>
      <c r="CF27" s="24"/>
      <c r="CG27" s="25"/>
      <c r="CH27" s="25"/>
      <c r="CI27" s="25"/>
      <c r="CJ27" s="25"/>
      <c r="CK27" s="25"/>
      <c r="CL27" s="25"/>
      <c r="CM27" s="25"/>
    </row>
    <row r="28" spans="2:91" s="48" customFormat="1" ht="12.75" customHeight="1" x14ac:dyDescent="0.2">
      <c r="B28" s="176"/>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5"/>
      <c r="AE28" s="36"/>
      <c r="AF28" s="240"/>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2"/>
      <c r="BX28" s="37"/>
      <c r="BY28" s="35"/>
      <c r="BZ28" s="24"/>
      <c r="CA28" s="24"/>
      <c r="CB28" s="24"/>
      <c r="CC28" s="24"/>
      <c r="CD28" s="24"/>
      <c r="CE28" s="24"/>
      <c r="CF28" s="24"/>
      <c r="CG28" s="25"/>
      <c r="CH28" s="25"/>
      <c r="CI28" s="25"/>
      <c r="CJ28" s="25"/>
      <c r="CK28" s="25"/>
      <c r="CL28" s="25"/>
      <c r="CM28" s="25"/>
    </row>
    <row r="29" spans="2:91" s="48" customFormat="1" ht="12.75" customHeight="1" thickBot="1" x14ac:dyDescent="0.25">
      <c r="B29" s="176"/>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38"/>
      <c r="AF29" s="243"/>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5"/>
      <c r="BX29" s="37"/>
      <c r="BY29" s="35"/>
      <c r="BZ29" s="24"/>
      <c r="CA29" s="24"/>
      <c r="CB29" s="24"/>
      <c r="CC29" s="24"/>
      <c r="CD29" s="24"/>
      <c r="CE29" s="24"/>
      <c r="CF29" s="24"/>
      <c r="CG29" s="25"/>
      <c r="CH29" s="25"/>
      <c r="CI29" s="25"/>
      <c r="CJ29" s="25"/>
      <c r="CK29" s="25"/>
      <c r="CL29" s="25"/>
      <c r="CM29" s="25"/>
    </row>
    <row r="30" spans="2:91" s="48" customFormat="1" ht="8.25" customHeight="1" thickBot="1" x14ac:dyDescent="0.25">
      <c r="B30" s="177"/>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9"/>
      <c r="AE30" s="138"/>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8"/>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39"/>
      <c r="BX30" s="40"/>
      <c r="BY30" s="35"/>
      <c r="BZ30" s="24"/>
      <c r="CA30" s="24"/>
      <c r="CB30" s="24"/>
      <c r="CC30" s="24"/>
      <c r="CD30" s="24"/>
      <c r="CE30" s="24"/>
      <c r="CF30" s="24"/>
      <c r="CG30" s="25"/>
      <c r="CH30" s="25"/>
      <c r="CI30" s="25"/>
      <c r="CJ30" s="25"/>
      <c r="CK30" s="25"/>
      <c r="CL30" s="25"/>
      <c r="CM30" s="25"/>
    </row>
    <row r="31" spans="2:91" s="48" customFormat="1" x14ac:dyDescent="0.2">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x14ac:dyDescent="0.2">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5" thickBot="1" x14ac:dyDescent="0.25">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5" thickTop="1" x14ac:dyDescent="0.2">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24" t="str">
        <f>IF(OR(AF28=""),"zadajte hodnoty do bielych buniek",IF(OR(AF37=1,BB37=1,AF28="Jednotka územnej samosprávy je v nútenej správe"),"podnik je v ťažkostiach","podnik nie je v ťažkostiach"))</f>
        <v>zadajte hodnoty do bielych buniek</v>
      </c>
      <c r="AE34" s="225"/>
      <c r="AF34" s="225"/>
      <c r="AG34" s="225"/>
      <c r="AH34" s="225"/>
      <c r="AI34" s="225"/>
      <c r="AJ34" s="225"/>
      <c r="AK34" s="225"/>
      <c r="AL34" s="225"/>
      <c r="AM34" s="225"/>
      <c r="AN34" s="225"/>
      <c r="AO34" s="225"/>
      <c r="AP34" s="225"/>
      <c r="AQ34" s="225"/>
      <c r="AR34" s="225"/>
      <c r="AS34" s="225"/>
      <c r="AT34" s="225"/>
      <c r="AU34" s="225"/>
      <c r="AV34" s="225"/>
      <c r="AW34" s="226"/>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5" thickBot="1" x14ac:dyDescent="0.25">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27"/>
      <c r="AE35" s="228"/>
      <c r="AF35" s="228"/>
      <c r="AG35" s="228"/>
      <c r="AH35" s="228"/>
      <c r="AI35" s="228"/>
      <c r="AJ35" s="228"/>
      <c r="AK35" s="228"/>
      <c r="AL35" s="228"/>
      <c r="AM35" s="228"/>
      <c r="AN35" s="228"/>
      <c r="AO35" s="228"/>
      <c r="AP35" s="228"/>
      <c r="AQ35" s="228"/>
      <c r="AR35" s="228"/>
      <c r="AS35" s="228"/>
      <c r="AT35" s="228"/>
      <c r="AU35" s="228"/>
      <c r="AV35" s="228"/>
      <c r="AW35" s="229"/>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5" thickTop="1" x14ac:dyDescent="0.2">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x14ac:dyDescent="0.2">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18">
        <v>2</v>
      </c>
      <c r="AG37" s="219"/>
      <c r="AH37" s="219"/>
      <c r="AI37" s="219"/>
      <c r="AJ37" s="219"/>
      <c r="AK37" s="219"/>
      <c r="AL37" s="219"/>
      <c r="AM37" s="219"/>
      <c r="AN37" s="219"/>
      <c r="AO37" s="219"/>
      <c r="AP37" s="219"/>
      <c r="AQ37" s="219"/>
      <c r="AR37" s="219"/>
      <c r="AS37" s="219"/>
      <c r="AT37" s="219"/>
      <c r="AU37" s="219"/>
      <c r="AV37" s="219"/>
      <c r="AW37" s="219"/>
      <c r="AX37" s="219"/>
      <c r="AY37" s="220"/>
      <c r="AZ37" s="47"/>
      <c r="BA37" s="47"/>
      <c r="BB37" s="218">
        <v>2</v>
      </c>
      <c r="BC37" s="219"/>
      <c r="BD37" s="219"/>
      <c r="BE37" s="219"/>
      <c r="BF37" s="219"/>
      <c r="BG37" s="219"/>
      <c r="BH37" s="219"/>
      <c r="BI37" s="219"/>
      <c r="BJ37" s="219"/>
      <c r="BK37" s="219"/>
      <c r="BL37" s="219"/>
      <c r="BM37" s="219"/>
      <c r="BN37" s="219"/>
      <c r="BO37" s="219"/>
      <c r="BP37" s="219"/>
      <c r="BQ37" s="219"/>
      <c r="BR37" s="219"/>
      <c r="BS37" s="219"/>
      <c r="BT37" s="219"/>
      <c r="BU37" s="220"/>
      <c r="BV37" s="47"/>
      <c r="BW37" s="47"/>
      <c r="BX37" s="47"/>
      <c r="BY37" s="48"/>
      <c r="CG37" s="25"/>
      <c r="CH37" s="25"/>
      <c r="CI37" s="25"/>
      <c r="CJ37" s="25"/>
      <c r="CK37" s="25"/>
      <c r="CL37" s="25"/>
      <c r="CM37" s="25"/>
    </row>
    <row r="38" spans="2:91" s="24" customFormat="1" ht="13.5" hidden="1" thickBot="1" x14ac:dyDescent="0.25">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21"/>
      <c r="AG38" s="222"/>
      <c r="AH38" s="222"/>
      <c r="AI38" s="222"/>
      <c r="AJ38" s="222"/>
      <c r="AK38" s="222"/>
      <c r="AL38" s="222"/>
      <c r="AM38" s="222"/>
      <c r="AN38" s="222"/>
      <c r="AO38" s="222"/>
      <c r="AP38" s="222"/>
      <c r="AQ38" s="222"/>
      <c r="AR38" s="222"/>
      <c r="AS38" s="222"/>
      <c r="AT38" s="222"/>
      <c r="AU38" s="222"/>
      <c r="AV38" s="222"/>
      <c r="AW38" s="222"/>
      <c r="AX38" s="222"/>
      <c r="AY38" s="223"/>
      <c r="AZ38" s="47"/>
      <c r="BA38" s="47"/>
      <c r="BB38" s="221"/>
      <c r="BC38" s="222"/>
      <c r="BD38" s="222"/>
      <c r="BE38" s="222"/>
      <c r="BF38" s="222"/>
      <c r="BG38" s="222"/>
      <c r="BH38" s="222"/>
      <c r="BI38" s="222"/>
      <c r="BJ38" s="222"/>
      <c r="BK38" s="222"/>
      <c r="BL38" s="222"/>
      <c r="BM38" s="222"/>
      <c r="BN38" s="222"/>
      <c r="BO38" s="222"/>
      <c r="BP38" s="222"/>
      <c r="BQ38" s="222"/>
      <c r="BR38" s="222"/>
      <c r="BS38" s="222"/>
      <c r="BT38" s="222"/>
      <c r="BU38" s="223"/>
      <c r="BV38" s="47"/>
      <c r="BW38" s="47"/>
      <c r="BX38" s="47"/>
      <c r="BY38" s="48"/>
      <c r="CG38" s="25"/>
      <c r="CH38" s="25"/>
      <c r="CI38" s="25"/>
      <c r="CJ38" s="25"/>
      <c r="CK38" s="25"/>
      <c r="CL38" s="25"/>
      <c r="CM38" s="25"/>
    </row>
    <row r="39" spans="2:91" s="24" customFormat="1" x14ac:dyDescent="0.2">
      <c r="B39" s="30" t="s">
        <v>77</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x14ac:dyDescent="0.2">
      <c r="B40" s="159" t="s">
        <v>81</v>
      </c>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62" t="s">
        <v>78</v>
      </c>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2"/>
      <c r="BX40" s="162"/>
      <c r="BY40" s="162"/>
      <c r="CG40" s="25"/>
      <c r="CH40" s="25"/>
      <c r="CI40" s="25"/>
      <c r="CJ40" s="25"/>
      <c r="CK40" s="25"/>
      <c r="CL40" s="25"/>
      <c r="CM40" s="25"/>
    </row>
    <row r="41" spans="2:91" s="24" customFormat="1" x14ac:dyDescent="0.2">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2"/>
      <c r="BP41" s="162"/>
      <c r="BQ41" s="162"/>
      <c r="BR41" s="162"/>
      <c r="BS41" s="162"/>
      <c r="BT41" s="162"/>
      <c r="BU41" s="162"/>
      <c r="BV41" s="162"/>
      <c r="BW41" s="162"/>
      <c r="BX41" s="162"/>
      <c r="BY41" s="162"/>
      <c r="CG41" s="25"/>
      <c r="CH41" s="25"/>
      <c r="CI41" s="25"/>
      <c r="CJ41" s="25"/>
      <c r="CK41" s="25"/>
      <c r="CL41" s="25"/>
      <c r="CM41" s="25"/>
    </row>
    <row r="42" spans="2:91" s="24" customFormat="1" ht="12.75" customHeight="1" x14ac:dyDescent="0.2">
      <c r="B42" s="161" t="s">
        <v>79</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501"/>
      <c r="BR42" s="501"/>
      <c r="BS42" s="501"/>
      <c r="BT42" s="501"/>
      <c r="BU42" s="501"/>
      <c r="BV42" s="501"/>
      <c r="BW42" s="501"/>
      <c r="BX42" s="501"/>
      <c r="BY42" s="501"/>
      <c r="CG42" s="25"/>
      <c r="CH42" s="25"/>
      <c r="CI42" s="25"/>
      <c r="CJ42" s="25"/>
      <c r="CK42" s="25"/>
      <c r="CL42" s="25"/>
      <c r="CM42" s="25"/>
    </row>
    <row r="43" spans="2:91" s="24" customFormat="1" x14ac:dyDescent="0.2">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501"/>
      <c r="BR43" s="501"/>
      <c r="BS43" s="501"/>
      <c r="BT43" s="501"/>
      <c r="BU43" s="501"/>
      <c r="BV43" s="501"/>
      <c r="BW43" s="501"/>
      <c r="BX43" s="501"/>
      <c r="BY43" s="501"/>
      <c r="CG43" s="25"/>
      <c r="CH43" s="25"/>
      <c r="CI43" s="25"/>
      <c r="CJ43" s="25"/>
      <c r="CK43" s="25"/>
      <c r="CL43" s="25"/>
      <c r="CM43" s="25"/>
    </row>
  </sheetData>
  <sheetProtection algorithmName="SHA-512" hashValue="oATulwhfnvR8rM5K4IWZBEgB7KNdmZzQBUYt908B0wvsqRE2B6bF67ghsUrJnKnaM6aTWx9nSLeuQbkBwtuSFg==" saltValue="9bdHO4ZMT63zIoF/4ZzyNA==" spinCount="100000" sheet="1" scenarios="1"/>
  <mergeCells count="33">
    <mergeCell ref="B42:AM43"/>
    <mergeCell ref="AN42:BY43"/>
    <mergeCell ref="AD34:AW35"/>
    <mergeCell ref="AF37:AY38"/>
    <mergeCell ref="BB37:BU38"/>
    <mergeCell ref="B40:AM41"/>
    <mergeCell ref="AN40:BY41"/>
    <mergeCell ref="B25:O25"/>
    <mergeCell ref="B26:BX26"/>
    <mergeCell ref="B27:AD30"/>
    <mergeCell ref="AE27:AZ27"/>
    <mergeCell ref="BA27:BX27"/>
    <mergeCell ref="AF28:BW29"/>
    <mergeCell ref="AE30:AZ30"/>
    <mergeCell ref="BA30:BV30"/>
    <mergeCell ref="B21:BY21"/>
    <mergeCell ref="B23:BY23"/>
    <mergeCell ref="B24:O24"/>
    <mergeCell ref="B14:AL14"/>
    <mergeCell ref="AM14:BC14"/>
    <mergeCell ref="B16:BY16"/>
    <mergeCell ref="B18:BY18"/>
    <mergeCell ref="B20:BY20"/>
    <mergeCell ref="B9:S9"/>
    <mergeCell ref="BM9:BW9"/>
    <mergeCell ref="B7:BY7"/>
    <mergeCell ref="B6:BY6"/>
    <mergeCell ref="BZ20:CA20"/>
    <mergeCell ref="B11:K11"/>
    <mergeCell ref="L11:BY11"/>
    <mergeCell ref="B12:X12"/>
    <mergeCell ref="B13:AL13"/>
    <mergeCell ref="AM13:BC13"/>
  </mergeCells>
  <dataValidations count="1">
    <dataValidation type="list" allowBlank="1" showInputMessage="1" showErrorMessage="1" promptTitle="=KaR" sqref="AF28:BW29" xr:uid="{00000000-0002-0000-0900-000000000000}">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3">
    <pageSetUpPr fitToPage="1"/>
  </sheetPr>
  <dimension ref="B1:CM99"/>
  <sheetViews>
    <sheetView view="pageBreakPreview" zoomScaleNormal="150" zoomScaleSheetLayoutView="100" workbookViewId="0">
      <selection activeCell="BZ6" sqref="BZ6"/>
    </sheetView>
  </sheetViews>
  <sheetFormatPr defaultColWidth="9.140625" defaultRowHeight="12.75" x14ac:dyDescent="0.2"/>
  <cols>
    <col min="1" max="1" width="9.140625" style="25"/>
    <col min="2" max="2" width="4.140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710937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1"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8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8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8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8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81" ht="26.25" x14ac:dyDescent="0.4">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row>
    <row r="6" spans="2:81" ht="26.25" x14ac:dyDescent="0.4">
      <c r="B6" s="293" t="s">
        <v>149</v>
      </c>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293"/>
      <c r="BM6" s="293"/>
      <c r="BN6" s="293"/>
      <c r="BO6" s="293"/>
      <c r="BP6" s="293"/>
      <c r="BQ6" s="293"/>
      <c r="BR6" s="293"/>
      <c r="BS6" s="293"/>
      <c r="BT6" s="293"/>
      <c r="BU6" s="293"/>
      <c r="BV6" s="293"/>
      <c r="BW6" s="293"/>
      <c r="BX6" s="293"/>
      <c r="BY6" s="293"/>
    </row>
    <row r="7" spans="2:81" ht="15.75" customHeight="1" x14ac:dyDescent="0.25">
      <c r="B7" s="295" t="s">
        <v>126</v>
      </c>
      <c r="C7" s="295"/>
      <c r="D7" s="295"/>
      <c r="E7" s="295"/>
      <c r="F7" s="295"/>
      <c r="G7" s="295"/>
      <c r="H7" s="295"/>
      <c r="I7" s="295"/>
      <c r="J7" s="295"/>
      <c r="K7" s="295"/>
      <c r="L7" s="295"/>
      <c r="M7" s="295"/>
      <c r="N7" s="295"/>
      <c r="O7" s="295"/>
      <c r="P7" s="295"/>
      <c r="Q7" s="295"/>
      <c r="R7" s="295"/>
      <c r="S7" s="295"/>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94">
        <f ca="1">TODAY()</f>
        <v>44148</v>
      </c>
      <c r="BQ7" s="294"/>
      <c r="BR7" s="294"/>
      <c r="BS7" s="294"/>
      <c r="BT7" s="294"/>
      <c r="BU7" s="294"/>
      <c r="BV7" s="294"/>
      <c r="BW7" s="294"/>
      <c r="BX7" s="294"/>
      <c r="BY7" s="294"/>
    </row>
    <row r="8" spans="2:81" ht="15.75" customHeight="1" x14ac:dyDescent="0.25">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x14ac:dyDescent="0.2">
      <c r="B9" s="213" t="s">
        <v>135</v>
      </c>
      <c r="C9" s="213"/>
      <c r="D9" s="213"/>
      <c r="E9" s="213"/>
      <c r="F9" s="213"/>
      <c r="G9" s="213"/>
      <c r="H9" s="213"/>
      <c r="I9" s="213"/>
      <c r="J9" s="213"/>
      <c r="K9" s="213"/>
      <c r="L9" s="296" t="s">
        <v>161</v>
      </c>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296"/>
      <c r="BM9" s="296"/>
      <c r="BN9" s="296"/>
      <c r="BO9" s="296"/>
      <c r="BP9" s="296"/>
      <c r="BQ9" s="296"/>
      <c r="BR9" s="296"/>
      <c r="BS9" s="296"/>
      <c r="BT9" s="296"/>
      <c r="BU9" s="296"/>
      <c r="BV9" s="296"/>
      <c r="BW9" s="296"/>
      <c r="BX9" s="296"/>
      <c r="BY9" s="296"/>
    </row>
    <row r="10" spans="2:81" ht="32.25" customHeight="1" x14ac:dyDescent="0.2">
      <c r="B10" s="213" t="s">
        <v>136</v>
      </c>
      <c r="C10" s="213"/>
      <c r="D10" s="213"/>
      <c r="E10" s="213"/>
      <c r="F10" s="213"/>
      <c r="G10" s="213"/>
      <c r="H10" s="213"/>
      <c r="I10" s="213"/>
      <c r="J10" s="213"/>
      <c r="K10" s="213"/>
      <c r="L10" s="213"/>
      <c r="M10" s="213"/>
      <c r="N10" s="213"/>
      <c r="O10" s="213"/>
      <c r="P10" s="213"/>
      <c r="Q10" s="213"/>
      <c r="R10" s="213"/>
      <c r="S10" s="213"/>
      <c r="T10" s="213"/>
      <c r="U10" s="213"/>
      <c r="V10" s="213"/>
      <c r="W10" s="213"/>
      <c r="X10" s="213"/>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2</v>
      </c>
      <c r="CC10" s="101" t="b">
        <v>0</v>
      </c>
    </row>
    <row r="11" spans="2:81" ht="18" x14ac:dyDescent="0.2">
      <c r="B11" s="278" t="s">
        <v>128</v>
      </c>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80" t="str">
        <f>IF(Úvod!H20="","",Úvod!H20)</f>
        <v/>
      </c>
      <c r="AN11" s="280"/>
      <c r="AO11" s="280"/>
      <c r="AP11" s="280"/>
      <c r="AQ11" s="280"/>
      <c r="AR11" s="280"/>
      <c r="AS11" s="280"/>
      <c r="AT11" s="280"/>
      <c r="AU11" s="280"/>
      <c r="AV11" s="280"/>
      <c r="AW11" s="280"/>
      <c r="AX11" s="280"/>
      <c r="AY11" s="280"/>
      <c r="AZ11" s="280"/>
      <c r="BA11" s="280"/>
      <c r="BB11" s="280"/>
      <c r="BC11" s="280"/>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8" x14ac:dyDescent="0.2">
      <c r="B12" s="278" t="s">
        <v>129</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IF(Úvod!H21="","",Úvod!H21)</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x14ac:dyDescent="0.2">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8" x14ac:dyDescent="0.2">
      <c r="B14" s="217" t="s">
        <v>132</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row>
    <row r="15" spans="2:8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x14ac:dyDescent="0.2">
      <c r="B16" s="190" t="s">
        <v>35</v>
      </c>
      <c r="C16" s="190"/>
      <c r="D16" s="190"/>
      <c r="E16" s="190"/>
      <c r="F16" s="190"/>
      <c r="G16" s="190"/>
      <c r="H16" s="190"/>
      <c r="I16" s="190"/>
      <c r="J16" s="190"/>
      <c r="K16" s="190"/>
      <c r="L16" s="190"/>
      <c r="M16" s="190"/>
      <c r="N16" s="190"/>
      <c r="O16" s="190"/>
      <c r="P16" s="190"/>
      <c r="Q16" s="190"/>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x14ac:dyDescent="0.2">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8" x14ac:dyDescent="0.2">
      <c r="B18" s="217" t="s">
        <v>133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row>
    <row r="19" spans="2:91" ht="8.25" customHeight="1" x14ac:dyDescent="0.2">
      <c r="B19" s="190" t="s">
        <v>57</v>
      </c>
      <c r="C19" s="190"/>
      <c r="D19" s="190"/>
      <c r="E19" s="190"/>
      <c r="F19" s="190"/>
      <c r="G19" s="190"/>
      <c r="H19" s="190"/>
      <c r="I19" s="190"/>
      <c r="J19" s="190"/>
      <c r="K19" s="190"/>
      <c r="L19" s="190"/>
      <c r="M19" s="190"/>
      <c r="N19" s="190"/>
      <c r="O19" s="190"/>
      <c r="P19" s="190"/>
      <c r="Q19" s="190"/>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x14ac:dyDescent="0.2">
      <c r="B20" s="191"/>
      <c r="C20" s="191"/>
      <c r="D20" s="191"/>
      <c r="E20" s="191"/>
      <c r="F20" s="191"/>
      <c r="G20" s="191"/>
      <c r="H20" s="191"/>
      <c r="I20" s="191"/>
      <c r="J20" s="191"/>
      <c r="K20" s="191"/>
      <c r="L20" s="191"/>
      <c r="M20" s="191"/>
      <c r="N20" s="191"/>
      <c r="O20" s="191"/>
      <c r="P20" s="191"/>
      <c r="Q20" s="191"/>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x14ac:dyDescent="0.2">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8" x14ac:dyDescent="0.2">
      <c r="B22" s="217" t="s">
        <v>134</v>
      </c>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row>
    <row r="23" spans="2:91" ht="15" customHeight="1" x14ac:dyDescent="0.2">
      <c r="B23" s="213"/>
      <c r="C23" s="213"/>
      <c r="D23" s="213"/>
      <c r="E23" s="213"/>
      <c r="F23" s="213"/>
      <c r="G23" s="213"/>
      <c r="H23" s="213"/>
      <c r="I23" s="213"/>
      <c r="J23" s="213"/>
      <c r="K23" s="213"/>
      <c r="L23" s="213"/>
      <c r="M23" s="213"/>
      <c r="N23" s="213"/>
      <c r="O23" s="213"/>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x14ac:dyDescent="0.25">
      <c r="B24" s="158" t="s">
        <v>89</v>
      </c>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5" thickBot="1" x14ac:dyDescent="0.25">
      <c r="B25" s="290" t="s">
        <v>32</v>
      </c>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1"/>
      <c r="BW25" s="291"/>
      <c r="BX25" s="292"/>
      <c r="BY25" s="3"/>
    </row>
    <row r="26" spans="2:91" s="24" customFormat="1" ht="12.75" customHeight="1" x14ac:dyDescent="0.2">
      <c r="B26" s="164"/>
      <c r="C26" s="165"/>
      <c r="D26" s="207" t="s">
        <v>0</v>
      </c>
      <c r="E26" s="208"/>
      <c r="F26" s="208"/>
      <c r="G26" s="208"/>
      <c r="H26" s="208"/>
      <c r="I26" s="208"/>
      <c r="J26" s="208"/>
      <c r="K26" s="208"/>
      <c r="L26" s="208"/>
      <c r="M26" s="208"/>
      <c r="N26" s="208"/>
      <c r="O26" s="208"/>
      <c r="P26" s="208"/>
      <c r="Q26" s="208"/>
      <c r="R26" s="208"/>
      <c r="S26" s="208"/>
      <c r="T26" s="208"/>
      <c r="U26" s="208"/>
      <c r="V26" s="208"/>
      <c r="W26" s="208"/>
      <c r="X26" s="208"/>
      <c r="Y26" s="208"/>
      <c r="Z26" s="209"/>
      <c r="AA26" s="146"/>
      <c r="AB26" s="147"/>
      <c r="AC26" s="147"/>
      <c r="AD26" s="148"/>
      <c r="AE26" s="146" t="s">
        <v>1</v>
      </c>
      <c r="AF26" s="147"/>
      <c r="AG26" s="147"/>
      <c r="AH26" s="147"/>
      <c r="AI26" s="147"/>
      <c r="AJ26" s="147"/>
      <c r="AK26" s="147"/>
      <c r="AL26" s="147"/>
      <c r="AM26" s="147"/>
      <c r="AN26" s="147"/>
      <c r="AO26" s="147"/>
      <c r="AP26" s="147"/>
      <c r="AQ26" s="147"/>
      <c r="AR26" s="147"/>
      <c r="AS26" s="147"/>
      <c r="AT26" s="147"/>
      <c r="AU26" s="147"/>
      <c r="AV26" s="147"/>
      <c r="AW26" s="147"/>
      <c r="AX26" s="147"/>
      <c r="AY26" s="147"/>
      <c r="AZ26" s="148"/>
      <c r="BA26" s="266" t="s">
        <v>2</v>
      </c>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8"/>
      <c r="BY26" s="3"/>
      <c r="CG26" s="25"/>
      <c r="CH26" s="25"/>
      <c r="CI26" s="25"/>
      <c r="CJ26" s="25"/>
      <c r="CK26" s="25"/>
      <c r="CL26" s="25"/>
      <c r="CM26" s="25"/>
    </row>
    <row r="27" spans="2:91" s="24" customFormat="1" x14ac:dyDescent="0.2">
      <c r="B27" s="260" t="s">
        <v>3</v>
      </c>
      <c r="C27" s="261"/>
      <c r="D27" s="210"/>
      <c r="E27" s="211"/>
      <c r="F27" s="211"/>
      <c r="G27" s="211"/>
      <c r="H27" s="211"/>
      <c r="I27" s="211"/>
      <c r="J27" s="211"/>
      <c r="K27" s="211"/>
      <c r="L27" s="211"/>
      <c r="M27" s="211"/>
      <c r="N27" s="211"/>
      <c r="O27" s="211"/>
      <c r="P27" s="211"/>
      <c r="Q27" s="211"/>
      <c r="R27" s="211"/>
      <c r="S27" s="211"/>
      <c r="T27" s="211"/>
      <c r="U27" s="211"/>
      <c r="V27" s="211"/>
      <c r="W27" s="211"/>
      <c r="X27" s="211"/>
      <c r="Y27" s="211"/>
      <c r="Z27" s="212"/>
      <c r="AA27" s="262" t="s">
        <v>4</v>
      </c>
      <c r="AB27" s="263"/>
      <c r="AC27" s="263"/>
      <c r="AD27" s="263"/>
      <c r="AE27" s="149"/>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
      <c r="B28" s="260" t="s">
        <v>5</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6</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
      <c r="B29" s="264" t="s">
        <v>7</v>
      </c>
      <c r="C29" s="265"/>
      <c r="D29" s="214" t="s">
        <v>8</v>
      </c>
      <c r="E29" s="215"/>
      <c r="F29" s="215"/>
      <c r="G29" s="215"/>
      <c r="H29" s="215"/>
      <c r="I29" s="215"/>
      <c r="J29" s="215"/>
      <c r="K29" s="215"/>
      <c r="L29" s="215"/>
      <c r="M29" s="215"/>
      <c r="N29" s="215"/>
      <c r="O29" s="215"/>
      <c r="P29" s="215"/>
      <c r="Q29" s="215"/>
      <c r="R29" s="215"/>
      <c r="S29" s="215"/>
      <c r="T29" s="215"/>
      <c r="U29" s="215"/>
      <c r="V29" s="215"/>
      <c r="W29" s="215"/>
      <c r="X29" s="215"/>
      <c r="Y29" s="215"/>
      <c r="Z29" s="216"/>
      <c r="AA29" s="149" t="s">
        <v>9</v>
      </c>
      <c r="AB29" s="150"/>
      <c r="AC29" s="150"/>
      <c r="AD29" s="151"/>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72"/>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4"/>
      <c r="BY29" s="3"/>
      <c r="CG29" s="25"/>
      <c r="CH29" s="25"/>
      <c r="CI29" s="25"/>
      <c r="CJ29" s="25"/>
      <c r="CK29" s="25"/>
      <c r="CL29" s="25"/>
      <c r="CM29" s="25"/>
    </row>
    <row r="30" spans="2:91" s="24" customFormat="1" x14ac:dyDescent="0.2">
      <c r="B30" s="264"/>
      <c r="C30" s="265"/>
      <c r="D30" s="214"/>
      <c r="E30" s="215"/>
      <c r="F30" s="215"/>
      <c r="G30" s="215"/>
      <c r="H30" s="215"/>
      <c r="I30" s="215"/>
      <c r="J30" s="215"/>
      <c r="K30" s="215"/>
      <c r="L30" s="215"/>
      <c r="M30" s="215"/>
      <c r="N30" s="215"/>
      <c r="O30" s="215"/>
      <c r="P30" s="215"/>
      <c r="Q30" s="215"/>
      <c r="R30" s="215"/>
      <c r="S30" s="215"/>
      <c r="T30" s="215"/>
      <c r="U30" s="215"/>
      <c r="V30" s="215"/>
      <c r="W30" s="215"/>
      <c r="X30" s="215"/>
      <c r="Y30" s="215"/>
      <c r="Z30" s="216"/>
      <c r="AA30" s="149"/>
      <c r="AB30" s="150"/>
      <c r="AC30" s="150"/>
      <c r="AD30" s="151"/>
      <c r="AE30" s="258" t="s">
        <v>14</v>
      </c>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149" t="s">
        <v>33</v>
      </c>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239"/>
      <c r="BY30" s="3"/>
      <c r="CG30" s="25"/>
      <c r="CH30" s="25"/>
      <c r="CI30" s="25"/>
      <c r="CJ30" s="25"/>
      <c r="CK30" s="25"/>
      <c r="CL30" s="25"/>
      <c r="CM30" s="25"/>
    </row>
    <row r="31" spans="2:91" s="24" customFormat="1" ht="13.5" thickBot="1" x14ac:dyDescent="0.25">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9"/>
      <c r="AF31" s="259"/>
      <c r="AG31" s="259"/>
      <c r="AH31" s="259"/>
      <c r="AI31" s="259"/>
      <c r="AJ31" s="259"/>
      <c r="AK31" s="259"/>
      <c r="AL31" s="259"/>
      <c r="AM31" s="259"/>
      <c r="AN31" s="259"/>
      <c r="AO31" s="259"/>
      <c r="AP31" s="259"/>
      <c r="AQ31" s="259"/>
      <c r="AR31" s="259"/>
      <c r="AS31" s="259"/>
      <c r="AT31" s="259"/>
      <c r="AU31" s="259"/>
      <c r="AV31" s="259"/>
      <c r="AW31" s="259"/>
      <c r="AX31" s="259"/>
      <c r="AY31" s="259"/>
      <c r="AZ31" s="259"/>
      <c r="BA31" s="149"/>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4.5" customHeight="1" thickBot="1" x14ac:dyDescent="0.25">
      <c r="B32" s="164"/>
      <c r="C32" s="165"/>
      <c r="D32" s="140" t="s">
        <v>66</v>
      </c>
      <c r="E32" s="141"/>
      <c r="F32" s="141"/>
      <c r="G32" s="141"/>
      <c r="H32" s="141"/>
      <c r="I32" s="141"/>
      <c r="J32" s="141"/>
      <c r="K32" s="141"/>
      <c r="L32" s="141"/>
      <c r="M32" s="141"/>
      <c r="N32" s="141"/>
      <c r="O32" s="141"/>
      <c r="P32" s="141"/>
      <c r="Q32" s="141"/>
      <c r="R32" s="141"/>
      <c r="S32" s="141"/>
      <c r="T32" s="141"/>
      <c r="U32" s="141"/>
      <c r="V32" s="141"/>
      <c r="W32" s="141"/>
      <c r="X32" s="141"/>
      <c r="Y32" s="141"/>
      <c r="Z32" s="142"/>
      <c r="AA32" s="146" t="s">
        <v>21</v>
      </c>
      <c r="AB32" s="147"/>
      <c r="AC32" s="147"/>
      <c r="AD32" s="148"/>
      <c r="AE32" s="180"/>
      <c r="AF32" s="181"/>
      <c r="AG32" s="181"/>
      <c r="AH32" s="181"/>
      <c r="AI32" s="181"/>
      <c r="AJ32" s="181"/>
      <c r="AK32" s="181"/>
      <c r="AL32" s="181"/>
      <c r="AM32" s="181"/>
      <c r="AN32" s="181"/>
      <c r="AO32" s="181"/>
      <c r="AP32" s="181"/>
      <c r="AQ32" s="181"/>
      <c r="AR32" s="181"/>
      <c r="AS32" s="181"/>
      <c r="AT32" s="181"/>
      <c r="AU32" s="181"/>
      <c r="AV32" s="181"/>
      <c r="AW32" s="181"/>
      <c r="AX32" s="181"/>
      <c r="AY32" s="181"/>
      <c r="AZ32" s="182"/>
      <c r="BA32" s="180"/>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3"/>
      <c r="BY32" s="3"/>
      <c r="CG32" s="25"/>
      <c r="CH32" s="25"/>
      <c r="CI32" s="25"/>
      <c r="CJ32" s="25"/>
      <c r="CK32" s="25"/>
      <c r="CL32" s="25"/>
      <c r="CM32" s="25"/>
    </row>
    <row r="33" spans="2:91" s="24" customFormat="1" ht="12" customHeight="1" x14ac:dyDescent="0.2">
      <c r="B33" s="246" t="s">
        <v>11</v>
      </c>
      <c r="C33" s="247"/>
      <c r="D33" s="143"/>
      <c r="E33" s="144"/>
      <c r="F33" s="144"/>
      <c r="G33" s="144"/>
      <c r="H33" s="144"/>
      <c r="I33" s="144"/>
      <c r="J33" s="144"/>
      <c r="K33" s="144"/>
      <c r="L33" s="144"/>
      <c r="M33" s="144"/>
      <c r="N33" s="144"/>
      <c r="O33" s="144"/>
      <c r="P33" s="144"/>
      <c r="Q33" s="144"/>
      <c r="R33" s="144"/>
      <c r="S33" s="144"/>
      <c r="T33" s="144"/>
      <c r="U33" s="144"/>
      <c r="V33" s="144"/>
      <c r="W33" s="144"/>
      <c r="X33" s="144"/>
      <c r="Y33" s="144"/>
      <c r="Z33" s="145"/>
      <c r="AA33" s="204"/>
      <c r="AB33" s="205"/>
      <c r="AC33" s="205"/>
      <c r="AD33" s="206"/>
      <c r="AE33" s="230"/>
      <c r="AF33" s="231"/>
      <c r="AG33" s="232"/>
      <c r="AH33" s="232"/>
      <c r="AI33" s="232"/>
      <c r="AJ33" s="232"/>
      <c r="AK33" s="232"/>
      <c r="AL33" s="232"/>
      <c r="AM33" s="232"/>
      <c r="AN33" s="232"/>
      <c r="AO33" s="232"/>
      <c r="AP33" s="232"/>
      <c r="AQ33" s="232"/>
      <c r="AR33" s="232"/>
      <c r="AS33" s="232"/>
      <c r="AT33" s="232"/>
      <c r="AU33" s="232"/>
      <c r="AV33" s="232"/>
      <c r="AW33" s="232"/>
      <c r="AX33" s="232"/>
      <c r="AY33" s="233"/>
      <c r="AZ33" s="248"/>
      <c r="BA33" s="230"/>
      <c r="BB33" s="231"/>
      <c r="BC33" s="232"/>
      <c r="BD33" s="232"/>
      <c r="BE33" s="232"/>
      <c r="BF33" s="232"/>
      <c r="BG33" s="232"/>
      <c r="BH33" s="232"/>
      <c r="BI33" s="232"/>
      <c r="BJ33" s="232"/>
      <c r="BK33" s="232"/>
      <c r="BL33" s="232"/>
      <c r="BM33" s="232"/>
      <c r="BN33" s="232"/>
      <c r="BO33" s="232"/>
      <c r="BP33" s="232"/>
      <c r="BQ33" s="232"/>
      <c r="BR33" s="232"/>
      <c r="BS33" s="232"/>
      <c r="BT33" s="232"/>
      <c r="BU33" s="232"/>
      <c r="BV33" s="232"/>
      <c r="BW33" s="233"/>
      <c r="BX33" s="238"/>
      <c r="BY33" s="3"/>
      <c r="CG33" s="25"/>
      <c r="CH33" s="25"/>
      <c r="CI33" s="25"/>
      <c r="CJ33" s="25"/>
      <c r="CK33" s="25"/>
      <c r="CL33" s="25"/>
      <c r="CM33" s="25"/>
    </row>
    <row r="34" spans="2:91" s="24" customFormat="1" ht="12" customHeight="1" thickBot="1" x14ac:dyDescent="0.25">
      <c r="B34" s="246"/>
      <c r="C34" s="247"/>
      <c r="D34" s="249" t="s">
        <v>65</v>
      </c>
      <c r="E34" s="250"/>
      <c r="F34" s="250"/>
      <c r="G34" s="250"/>
      <c r="H34" s="250"/>
      <c r="I34" s="250"/>
      <c r="J34" s="250"/>
      <c r="K34" s="250"/>
      <c r="L34" s="250"/>
      <c r="M34" s="250"/>
      <c r="N34" s="250"/>
      <c r="O34" s="250"/>
      <c r="P34" s="250"/>
      <c r="Q34" s="250"/>
      <c r="R34" s="250"/>
      <c r="S34" s="250"/>
      <c r="T34" s="250"/>
      <c r="U34" s="250"/>
      <c r="V34" s="250"/>
      <c r="W34" s="250"/>
      <c r="X34" s="250"/>
      <c r="Y34" s="250"/>
      <c r="Z34" s="251"/>
      <c r="AA34" s="152" t="s">
        <v>64</v>
      </c>
      <c r="AB34" s="153"/>
      <c r="AC34" s="153"/>
      <c r="AD34" s="154"/>
      <c r="AE34" s="230"/>
      <c r="AF34" s="234"/>
      <c r="AG34" s="235"/>
      <c r="AH34" s="235"/>
      <c r="AI34" s="235"/>
      <c r="AJ34" s="235"/>
      <c r="AK34" s="235"/>
      <c r="AL34" s="235"/>
      <c r="AM34" s="235"/>
      <c r="AN34" s="235"/>
      <c r="AO34" s="235"/>
      <c r="AP34" s="235"/>
      <c r="AQ34" s="235"/>
      <c r="AR34" s="235"/>
      <c r="AS34" s="235"/>
      <c r="AT34" s="235"/>
      <c r="AU34" s="235"/>
      <c r="AV34" s="235"/>
      <c r="AW34" s="235"/>
      <c r="AX34" s="235"/>
      <c r="AY34" s="236"/>
      <c r="AZ34" s="248"/>
      <c r="BA34" s="230"/>
      <c r="BB34" s="234"/>
      <c r="BC34" s="235"/>
      <c r="BD34" s="235"/>
      <c r="BE34" s="235"/>
      <c r="BF34" s="235"/>
      <c r="BG34" s="235"/>
      <c r="BH34" s="235"/>
      <c r="BI34" s="235"/>
      <c r="BJ34" s="235"/>
      <c r="BK34" s="235"/>
      <c r="BL34" s="235"/>
      <c r="BM34" s="235"/>
      <c r="BN34" s="235"/>
      <c r="BO34" s="235"/>
      <c r="BP34" s="235"/>
      <c r="BQ34" s="235"/>
      <c r="BR34" s="235"/>
      <c r="BS34" s="235"/>
      <c r="BT34" s="235"/>
      <c r="BU34" s="235"/>
      <c r="BV34" s="235"/>
      <c r="BW34" s="236"/>
      <c r="BX34" s="238"/>
      <c r="BY34" s="3"/>
      <c r="CG34" s="25"/>
      <c r="CH34" s="25"/>
      <c r="CI34" s="25"/>
      <c r="CJ34" s="25"/>
      <c r="CK34" s="25"/>
      <c r="CL34" s="25"/>
      <c r="CM34" s="25"/>
    </row>
    <row r="35" spans="2:91" s="24" customFormat="1" ht="4.5" customHeight="1" thickBot="1" x14ac:dyDescent="0.25">
      <c r="B35" s="255"/>
      <c r="C35" s="256"/>
      <c r="D35" s="252"/>
      <c r="E35" s="253"/>
      <c r="F35" s="253"/>
      <c r="G35" s="253"/>
      <c r="H35" s="253"/>
      <c r="I35" s="253"/>
      <c r="J35" s="253"/>
      <c r="K35" s="253"/>
      <c r="L35" s="253"/>
      <c r="M35" s="253"/>
      <c r="N35" s="253"/>
      <c r="O35" s="253"/>
      <c r="P35" s="253"/>
      <c r="Q35" s="253"/>
      <c r="R35" s="253"/>
      <c r="S35" s="253"/>
      <c r="T35" s="253"/>
      <c r="U35" s="253"/>
      <c r="V35" s="253"/>
      <c r="W35" s="253"/>
      <c r="X35" s="253"/>
      <c r="Y35" s="253"/>
      <c r="Z35" s="254"/>
      <c r="AA35" s="155"/>
      <c r="AB35" s="156"/>
      <c r="AC35" s="156"/>
      <c r="AD35" s="157"/>
      <c r="AE35" s="138"/>
      <c r="AF35" s="139"/>
      <c r="AG35" s="139"/>
      <c r="AH35" s="139"/>
      <c r="AI35" s="139"/>
      <c r="AJ35" s="139"/>
      <c r="AK35" s="139"/>
      <c r="AL35" s="139"/>
      <c r="AM35" s="139"/>
      <c r="AN35" s="139"/>
      <c r="AO35" s="139"/>
      <c r="AP35" s="139"/>
      <c r="AQ35" s="139"/>
      <c r="AR35" s="139"/>
      <c r="AS35" s="139"/>
      <c r="AT35" s="139"/>
      <c r="AU35" s="139"/>
      <c r="AV35" s="139"/>
      <c r="AW35" s="139"/>
      <c r="AX35" s="139"/>
      <c r="AY35" s="139"/>
      <c r="AZ35" s="257"/>
      <c r="BA35" s="138"/>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237"/>
      <c r="BY35" s="3"/>
      <c r="CG35" s="25"/>
      <c r="CH35" s="25"/>
      <c r="CI35" s="25"/>
      <c r="CJ35" s="25"/>
      <c r="CK35" s="25"/>
      <c r="CL35" s="25"/>
      <c r="CM35" s="25"/>
    </row>
    <row r="36" spans="2:91" s="24" customFormat="1" ht="4.5" customHeight="1" thickBot="1" x14ac:dyDescent="0.25">
      <c r="B36" s="164"/>
      <c r="C36" s="165"/>
      <c r="D36" s="140" t="s">
        <v>63</v>
      </c>
      <c r="E36" s="141"/>
      <c r="F36" s="141"/>
      <c r="G36" s="141"/>
      <c r="H36" s="141"/>
      <c r="I36" s="141"/>
      <c r="J36" s="141"/>
      <c r="K36" s="141"/>
      <c r="L36" s="141"/>
      <c r="M36" s="141"/>
      <c r="N36" s="141"/>
      <c r="O36" s="141"/>
      <c r="P36" s="141"/>
      <c r="Q36" s="141"/>
      <c r="R36" s="141"/>
      <c r="S36" s="141"/>
      <c r="T36" s="141"/>
      <c r="U36" s="141"/>
      <c r="V36" s="141"/>
      <c r="W36" s="141"/>
      <c r="X36" s="141"/>
      <c r="Y36" s="141"/>
      <c r="Z36" s="142"/>
      <c r="AA36" s="146" t="s">
        <v>22</v>
      </c>
      <c r="AB36" s="147"/>
      <c r="AC36" s="147"/>
      <c r="AD36" s="148"/>
      <c r="AE36" s="180"/>
      <c r="AF36" s="181"/>
      <c r="AG36" s="181"/>
      <c r="AH36" s="181"/>
      <c r="AI36" s="181"/>
      <c r="AJ36" s="181"/>
      <c r="AK36" s="181"/>
      <c r="AL36" s="181"/>
      <c r="AM36" s="181"/>
      <c r="AN36" s="181"/>
      <c r="AO36" s="181"/>
      <c r="AP36" s="181"/>
      <c r="AQ36" s="181"/>
      <c r="AR36" s="181"/>
      <c r="AS36" s="181"/>
      <c r="AT36" s="181"/>
      <c r="AU36" s="181"/>
      <c r="AV36" s="181"/>
      <c r="AW36" s="181"/>
      <c r="AX36" s="181"/>
      <c r="AY36" s="181"/>
      <c r="AZ36" s="182"/>
      <c r="BA36" s="180"/>
      <c r="BB36" s="181"/>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3"/>
      <c r="BY36" s="3"/>
      <c r="CG36" s="25"/>
      <c r="CH36" s="25"/>
      <c r="CI36" s="25"/>
      <c r="CJ36" s="25"/>
      <c r="CK36" s="25"/>
      <c r="CL36" s="25"/>
      <c r="CM36" s="25"/>
    </row>
    <row r="37" spans="2:91" s="24" customFormat="1" ht="12" customHeight="1" x14ac:dyDescent="0.2">
      <c r="B37" s="246" t="s">
        <v>12</v>
      </c>
      <c r="C37" s="247"/>
      <c r="D37" s="143"/>
      <c r="E37" s="144"/>
      <c r="F37" s="144"/>
      <c r="G37" s="144"/>
      <c r="H37" s="144"/>
      <c r="I37" s="144"/>
      <c r="J37" s="144"/>
      <c r="K37" s="144"/>
      <c r="L37" s="144"/>
      <c r="M37" s="144"/>
      <c r="N37" s="144"/>
      <c r="O37" s="144"/>
      <c r="P37" s="144"/>
      <c r="Q37" s="144"/>
      <c r="R37" s="144"/>
      <c r="S37" s="144"/>
      <c r="T37" s="144"/>
      <c r="U37" s="144"/>
      <c r="V37" s="144"/>
      <c r="W37" s="144"/>
      <c r="X37" s="144"/>
      <c r="Y37" s="144"/>
      <c r="Z37" s="145"/>
      <c r="AA37" s="204"/>
      <c r="AB37" s="205"/>
      <c r="AC37" s="205"/>
      <c r="AD37" s="206"/>
      <c r="AE37" s="230"/>
      <c r="AF37" s="231"/>
      <c r="AG37" s="232"/>
      <c r="AH37" s="232"/>
      <c r="AI37" s="232"/>
      <c r="AJ37" s="232"/>
      <c r="AK37" s="232"/>
      <c r="AL37" s="232"/>
      <c r="AM37" s="232"/>
      <c r="AN37" s="232"/>
      <c r="AO37" s="232"/>
      <c r="AP37" s="232"/>
      <c r="AQ37" s="232"/>
      <c r="AR37" s="232"/>
      <c r="AS37" s="232"/>
      <c r="AT37" s="232"/>
      <c r="AU37" s="232"/>
      <c r="AV37" s="232"/>
      <c r="AW37" s="232"/>
      <c r="AX37" s="232"/>
      <c r="AY37" s="233"/>
      <c r="AZ37" s="248"/>
      <c r="BA37" s="230"/>
      <c r="BB37" s="231"/>
      <c r="BC37" s="232"/>
      <c r="BD37" s="232"/>
      <c r="BE37" s="232"/>
      <c r="BF37" s="232"/>
      <c r="BG37" s="232"/>
      <c r="BH37" s="232"/>
      <c r="BI37" s="232"/>
      <c r="BJ37" s="232"/>
      <c r="BK37" s="232"/>
      <c r="BL37" s="232"/>
      <c r="BM37" s="232"/>
      <c r="BN37" s="232"/>
      <c r="BO37" s="232"/>
      <c r="BP37" s="232"/>
      <c r="BQ37" s="232"/>
      <c r="BR37" s="232"/>
      <c r="BS37" s="232"/>
      <c r="BT37" s="232"/>
      <c r="BU37" s="232"/>
      <c r="BV37" s="232"/>
      <c r="BW37" s="233"/>
      <c r="BX37" s="238"/>
      <c r="BY37" s="3"/>
      <c r="CG37" s="25"/>
      <c r="CH37" s="25"/>
      <c r="CI37" s="25"/>
      <c r="CJ37" s="25"/>
      <c r="CK37" s="25"/>
      <c r="CL37" s="25"/>
      <c r="CM37" s="25"/>
    </row>
    <row r="38" spans="2:91" s="24" customFormat="1" ht="12" customHeight="1" thickBot="1" x14ac:dyDescent="0.25">
      <c r="B38" s="246"/>
      <c r="C38" s="247"/>
      <c r="D38" s="184" t="s">
        <v>62</v>
      </c>
      <c r="E38" s="185"/>
      <c r="F38" s="185"/>
      <c r="G38" s="185"/>
      <c r="H38" s="185"/>
      <c r="I38" s="185"/>
      <c r="J38" s="185"/>
      <c r="K38" s="185"/>
      <c r="L38" s="185"/>
      <c r="M38" s="185"/>
      <c r="N38" s="185"/>
      <c r="O38" s="185"/>
      <c r="P38" s="185"/>
      <c r="Q38" s="185"/>
      <c r="R38" s="185"/>
      <c r="S38" s="185"/>
      <c r="T38" s="185"/>
      <c r="U38" s="185"/>
      <c r="V38" s="185"/>
      <c r="W38" s="185"/>
      <c r="X38" s="185"/>
      <c r="Y38" s="185"/>
      <c r="Z38" s="186"/>
      <c r="AA38" s="152" t="s">
        <v>61</v>
      </c>
      <c r="AB38" s="153"/>
      <c r="AC38" s="153"/>
      <c r="AD38" s="154"/>
      <c r="AE38" s="230"/>
      <c r="AF38" s="234"/>
      <c r="AG38" s="235"/>
      <c r="AH38" s="235"/>
      <c r="AI38" s="235"/>
      <c r="AJ38" s="235"/>
      <c r="AK38" s="235"/>
      <c r="AL38" s="235"/>
      <c r="AM38" s="235"/>
      <c r="AN38" s="235"/>
      <c r="AO38" s="235"/>
      <c r="AP38" s="235"/>
      <c r="AQ38" s="235"/>
      <c r="AR38" s="235"/>
      <c r="AS38" s="235"/>
      <c r="AT38" s="235"/>
      <c r="AU38" s="235"/>
      <c r="AV38" s="235"/>
      <c r="AW38" s="235"/>
      <c r="AX38" s="235"/>
      <c r="AY38" s="236"/>
      <c r="AZ38" s="248"/>
      <c r="BA38" s="230"/>
      <c r="BB38" s="234"/>
      <c r="BC38" s="235"/>
      <c r="BD38" s="235"/>
      <c r="BE38" s="235"/>
      <c r="BF38" s="235"/>
      <c r="BG38" s="235"/>
      <c r="BH38" s="235"/>
      <c r="BI38" s="235"/>
      <c r="BJ38" s="235"/>
      <c r="BK38" s="235"/>
      <c r="BL38" s="235"/>
      <c r="BM38" s="235"/>
      <c r="BN38" s="235"/>
      <c r="BO38" s="235"/>
      <c r="BP38" s="235"/>
      <c r="BQ38" s="235"/>
      <c r="BR38" s="235"/>
      <c r="BS38" s="235"/>
      <c r="BT38" s="235"/>
      <c r="BU38" s="235"/>
      <c r="BV38" s="235"/>
      <c r="BW38" s="236"/>
      <c r="BX38" s="238"/>
      <c r="BY38" s="3"/>
      <c r="CG38" s="25"/>
      <c r="CH38" s="25"/>
      <c r="CI38" s="25"/>
      <c r="CJ38" s="25"/>
      <c r="CK38" s="25"/>
      <c r="CL38" s="25"/>
      <c r="CM38" s="25"/>
    </row>
    <row r="39" spans="2:91" s="24" customFormat="1" ht="4.5" customHeight="1" thickBot="1" x14ac:dyDescent="0.25">
      <c r="B39" s="255"/>
      <c r="C39" s="256"/>
      <c r="D39" s="187"/>
      <c r="E39" s="188"/>
      <c r="F39" s="188"/>
      <c r="G39" s="188"/>
      <c r="H39" s="188"/>
      <c r="I39" s="188"/>
      <c r="J39" s="188"/>
      <c r="K39" s="188"/>
      <c r="L39" s="188"/>
      <c r="M39" s="188"/>
      <c r="N39" s="188"/>
      <c r="O39" s="188"/>
      <c r="P39" s="188"/>
      <c r="Q39" s="188"/>
      <c r="R39" s="188"/>
      <c r="S39" s="188"/>
      <c r="T39" s="188"/>
      <c r="U39" s="188"/>
      <c r="V39" s="188"/>
      <c r="W39" s="188"/>
      <c r="X39" s="188"/>
      <c r="Y39" s="188"/>
      <c r="Z39" s="189"/>
      <c r="AA39" s="155"/>
      <c r="AB39" s="156"/>
      <c r="AC39" s="156"/>
      <c r="AD39" s="157"/>
      <c r="AE39" s="138"/>
      <c r="AF39" s="139"/>
      <c r="AG39" s="139"/>
      <c r="AH39" s="139"/>
      <c r="AI39" s="139"/>
      <c r="AJ39" s="139"/>
      <c r="AK39" s="139"/>
      <c r="AL39" s="139"/>
      <c r="AM39" s="139"/>
      <c r="AN39" s="139"/>
      <c r="AO39" s="139"/>
      <c r="AP39" s="139"/>
      <c r="AQ39" s="139"/>
      <c r="AR39" s="139"/>
      <c r="AS39" s="139"/>
      <c r="AT39" s="139"/>
      <c r="AU39" s="139"/>
      <c r="AV39" s="139"/>
      <c r="AW39" s="139"/>
      <c r="AX39" s="139"/>
      <c r="AY39" s="139"/>
      <c r="AZ39" s="257"/>
      <c r="BA39" s="138"/>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237"/>
      <c r="BY39" s="3"/>
      <c r="CG39" s="25"/>
      <c r="CH39" s="25"/>
      <c r="CI39" s="25"/>
      <c r="CJ39" s="25"/>
      <c r="CK39" s="25"/>
      <c r="CL39" s="25"/>
      <c r="CM39" s="25"/>
    </row>
    <row r="40" spans="2:91" s="24" customFormat="1" ht="4.5" customHeight="1" thickBot="1" x14ac:dyDescent="0.25">
      <c r="B40" s="164"/>
      <c r="C40" s="165"/>
      <c r="D40" s="192" t="s">
        <v>59</v>
      </c>
      <c r="E40" s="193"/>
      <c r="F40" s="193"/>
      <c r="G40" s="193"/>
      <c r="H40" s="193"/>
      <c r="I40" s="193"/>
      <c r="J40" s="193"/>
      <c r="K40" s="193"/>
      <c r="L40" s="193"/>
      <c r="M40" s="193"/>
      <c r="N40" s="193"/>
      <c r="O40" s="193"/>
      <c r="P40" s="193"/>
      <c r="Q40" s="193"/>
      <c r="R40" s="193"/>
      <c r="S40" s="193"/>
      <c r="T40" s="193"/>
      <c r="U40" s="193"/>
      <c r="V40" s="193"/>
      <c r="W40" s="193"/>
      <c r="X40" s="193"/>
      <c r="Y40" s="193"/>
      <c r="Z40" s="194"/>
      <c r="AA40" s="146" t="s">
        <v>23</v>
      </c>
      <c r="AB40" s="147"/>
      <c r="AC40" s="147"/>
      <c r="AD40" s="148"/>
      <c r="AE40" s="180"/>
      <c r="AF40" s="181"/>
      <c r="AG40" s="181"/>
      <c r="AH40" s="181"/>
      <c r="AI40" s="181"/>
      <c r="AJ40" s="181"/>
      <c r="AK40" s="181"/>
      <c r="AL40" s="181"/>
      <c r="AM40" s="181"/>
      <c r="AN40" s="181"/>
      <c r="AO40" s="181"/>
      <c r="AP40" s="181"/>
      <c r="AQ40" s="181"/>
      <c r="AR40" s="181"/>
      <c r="AS40" s="181"/>
      <c r="AT40" s="181"/>
      <c r="AU40" s="181"/>
      <c r="AV40" s="181"/>
      <c r="AW40" s="181"/>
      <c r="AX40" s="181"/>
      <c r="AY40" s="181"/>
      <c r="AZ40" s="182"/>
      <c r="BA40" s="180"/>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3"/>
      <c r="BY40" s="3"/>
      <c r="CG40" s="25"/>
      <c r="CH40" s="25"/>
      <c r="CI40" s="25"/>
      <c r="CJ40" s="25"/>
      <c r="CK40" s="25"/>
      <c r="CL40" s="25"/>
      <c r="CM40" s="25"/>
    </row>
    <row r="41" spans="2:91" s="24" customFormat="1" ht="12" customHeight="1" x14ac:dyDescent="0.2">
      <c r="B41" s="246" t="s">
        <v>24</v>
      </c>
      <c r="C41" s="247"/>
      <c r="D41" s="195"/>
      <c r="E41" s="196"/>
      <c r="F41" s="196"/>
      <c r="G41" s="196"/>
      <c r="H41" s="196"/>
      <c r="I41" s="196"/>
      <c r="J41" s="196"/>
      <c r="K41" s="196"/>
      <c r="L41" s="196"/>
      <c r="M41" s="196"/>
      <c r="N41" s="196"/>
      <c r="O41" s="196"/>
      <c r="P41" s="196"/>
      <c r="Q41" s="196"/>
      <c r="R41" s="196"/>
      <c r="S41" s="196"/>
      <c r="T41" s="196"/>
      <c r="U41" s="196"/>
      <c r="V41" s="196"/>
      <c r="W41" s="196"/>
      <c r="X41" s="196"/>
      <c r="Y41" s="196"/>
      <c r="Z41" s="197"/>
      <c r="AA41" s="149"/>
      <c r="AB41" s="150"/>
      <c r="AC41" s="150"/>
      <c r="AD41" s="151"/>
      <c r="AE41" s="230"/>
      <c r="AF41" s="231"/>
      <c r="AG41" s="232"/>
      <c r="AH41" s="232"/>
      <c r="AI41" s="232"/>
      <c r="AJ41" s="232"/>
      <c r="AK41" s="232"/>
      <c r="AL41" s="232"/>
      <c r="AM41" s="232"/>
      <c r="AN41" s="232"/>
      <c r="AO41" s="232"/>
      <c r="AP41" s="232"/>
      <c r="AQ41" s="232"/>
      <c r="AR41" s="232"/>
      <c r="AS41" s="232"/>
      <c r="AT41" s="232"/>
      <c r="AU41" s="232"/>
      <c r="AV41" s="232"/>
      <c r="AW41" s="232"/>
      <c r="AX41" s="232"/>
      <c r="AY41" s="233"/>
      <c r="AZ41" s="248"/>
      <c r="BA41" s="230"/>
      <c r="BB41" s="231"/>
      <c r="BC41" s="232"/>
      <c r="BD41" s="232"/>
      <c r="BE41" s="232"/>
      <c r="BF41" s="232"/>
      <c r="BG41" s="232"/>
      <c r="BH41" s="232"/>
      <c r="BI41" s="232"/>
      <c r="BJ41" s="232"/>
      <c r="BK41" s="232"/>
      <c r="BL41" s="232"/>
      <c r="BM41" s="232"/>
      <c r="BN41" s="232"/>
      <c r="BO41" s="232"/>
      <c r="BP41" s="232"/>
      <c r="BQ41" s="232"/>
      <c r="BR41" s="232"/>
      <c r="BS41" s="232"/>
      <c r="BT41" s="232"/>
      <c r="BU41" s="232"/>
      <c r="BV41" s="232"/>
      <c r="BW41" s="233"/>
      <c r="BX41" s="238"/>
      <c r="BY41" s="3"/>
      <c r="CG41" s="25"/>
      <c r="CH41" s="25"/>
      <c r="CI41" s="25"/>
      <c r="CJ41" s="25"/>
      <c r="CK41" s="25"/>
      <c r="CL41" s="25"/>
      <c r="CM41" s="25"/>
    </row>
    <row r="42" spans="2:91" s="24" customFormat="1" ht="12" customHeight="1" thickBot="1" x14ac:dyDescent="0.25">
      <c r="B42" s="246"/>
      <c r="C42" s="247"/>
      <c r="D42" s="198" t="s">
        <v>60</v>
      </c>
      <c r="E42" s="199"/>
      <c r="F42" s="199"/>
      <c r="G42" s="199"/>
      <c r="H42" s="199"/>
      <c r="I42" s="199"/>
      <c r="J42" s="199"/>
      <c r="K42" s="199"/>
      <c r="L42" s="199"/>
      <c r="M42" s="199"/>
      <c r="N42" s="199"/>
      <c r="O42" s="199"/>
      <c r="P42" s="199"/>
      <c r="Q42" s="199"/>
      <c r="R42" s="199"/>
      <c r="S42" s="199"/>
      <c r="T42" s="199"/>
      <c r="U42" s="199"/>
      <c r="V42" s="199"/>
      <c r="W42" s="199"/>
      <c r="X42" s="199"/>
      <c r="Y42" s="199"/>
      <c r="Z42" s="200"/>
      <c r="AA42" s="152" t="s">
        <v>58</v>
      </c>
      <c r="AB42" s="153"/>
      <c r="AC42" s="153"/>
      <c r="AD42" s="154"/>
      <c r="AE42" s="230"/>
      <c r="AF42" s="234"/>
      <c r="AG42" s="235"/>
      <c r="AH42" s="235"/>
      <c r="AI42" s="235"/>
      <c r="AJ42" s="235"/>
      <c r="AK42" s="235"/>
      <c r="AL42" s="235"/>
      <c r="AM42" s="235"/>
      <c r="AN42" s="235"/>
      <c r="AO42" s="235"/>
      <c r="AP42" s="235"/>
      <c r="AQ42" s="235"/>
      <c r="AR42" s="235"/>
      <c r="AS42" s="235"/>
      <c r="AT42" s="235"/>
      <c r="AU42" s="235"/>
      <c r="AV42" s="235"/>
      <c r="AW42" s="235"/>
      <c r="AX42" s="235"/>
      <c r="AY42" s="236"/>
      <c r="AZ42" s="248"/>
      <c r="BA42" s="230"/>
      <c r="BB42" s="234"/>
      <c r="BC42" s="235"/>
      <c r="BD42" s="235"/>
      <c r="BE42" s="235"/>
      <c r="BF42" s="235"/>
      <c r="BG42" s="235"/>
      <c r="BH42" s="235"/>
      <c r="BI42" s="235"/>
      <c r="BJ42" s="235"/>
      <c r="BK42" s="235"/>
      <c r="BL42" s="235"/>
      <c r="BM42" s="235"/>
      <c r="BN42" s="235"/>
      <c r="BO42" s="235"/>
      <c r="BP42" s="235"/>
      <c r="BQ42" s="235"/>
      <c r="BR42" s="235"/>
      <c r="BS42" s="235"/>
      <c r="BT42" s="235"/>
      <c r="BU42" s="235"/>
      <c r="BV42" s="235"/>
      <c r="BW42" s="236"/>
      <c r="BX42" s="238"/>
      <c r="BY42" s="3"/>
      <c r="CG42" s="25"/>
      <c r="CH42" s="25"/>
      <c r="CI42" s="25"/>
      <c r="CJ42" s="25"/>
      <c r="CK42" s="25"/>
      <c r="CL42" s="25"/>
      <c r="CM42" s="25"/>
    </row>
    <row r="43" spans="2:91" s="24" customFormat="1" ht="4.5" customHeight="1" thickBot="1" x14ac:dyDescent="0.25">
      <c r="B43" s="255"/>
      <c r="C43" s="256"/>
      <c r="D43" s="201"/>
      <c r="E43" s="202"/>
      <c r="F43" s="202"/>
      <c r="G43" s="202"/>
      <c r="H43" s="202"/>
      <c r="I43" s="202"/>
      <c r="J43" s="202"/>
      <c r="K43" s="202"/>
      <c r="L43" s="202"/>
      <c r="M43" s="202"/>
      <c r="N43" s="202"/>
      <c r="O43" s="202"/>
      <c r="P43" s="202"/>
      <c r="Q43" s="202"/>
      <c r="R43" s="202"/>
      <c r="S43" s="202"/>
      <c r="T43" s="202"/>
      <c r="U43" s="202"/>
      <c r="V43" s="202"/>
      <c r="W43" s="202"/>
      <c r="X43" s="202"/>
      <c r="Y43" s="202"/>
      <c r="Z43" s="203"/>
      <c r="AA43" s="155"/>
      <c r="AB43" s="156"/>
      <c r="AC43" s="156"/>
      <c r="AD43" s="157"/>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257"/>
      <c r="BA43" s="138"/>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237"/>
      <c r="BY43" s="3"/>
      <c r="CG43" s="25"/>
      <c r="CH43" s="25"/>
      <c r="CI43" s="25"/>
      <c r="CJ43" s="25"/>
      <c r="CK43" s="25"/>
      <c r="CL43" s="25"/>
      <c r="CM43" s="25"/>
    </row>
    <row r="44" spans="2:91" s="24" customFormat="1" ht="14.25" customHeight="1" x14ac:dyDescent="0.2">
      <c r="B44" s="163"/>
      <c r="C44" s="163"/>
      <c r="D44" s="163"/>
      <c r="E44" s="163"/>
      <c r="F44" s="163"/>
      <c r="G44" s="163"/>
      <c r="H44" s="163"/>
      <c r="I44" s="163"/>
      <c r="J44" s="163"/>
      <c r="K44" s="163"/>
      <c r="L44" s="163"/>
      <c r="M44" s="163"/>
      <c r="N44" s="163"/>
      <c r="O44" s="163"/>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x14ac:dyDescent="0.25">
      <c r="B45" s="158" t="s">
        <v>90</v>
      </c>
      <c r="C45" s="158"/>
      <c r="D45" s="158"/>
      <c r="E45" s="158"/>
      <c r="F45" s="158"/>
      <c r="G45" s="158"/>
      <c r="H45" s="158"/>
      <c r="I45" s="158"/>
      <c r="J45" s="158"/>
      <c r="K45" s="158"/>
      <c r="L45" s="158"/>
      <c r="M45" s="158"/>
      <c r="N45" s="158"/>
      <c r="O45" s="158"/>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x14ac:dyDescent="0.25">
      <c r="B46" s="290" t="s">
        <v>31</v>
      </c>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1"/>
      <c r="BU46" s="291"/>
      <c r="BV46" s="291"/>
      <c r="BW46" s="291"/>
      <c r="BX46" s="292"/>
      <c r="BY46" s="3"/>
      <c r="CG46" s="25"/>
      <c r="CH46" s="25"/>
      <c r="CI46" s="25"/>
      <c r="CJ46" s="25"/>
      <c r="CK46" s="25"/>
      <c r="CL46" s="25"/>
      <c r="CM46" s="25"/>
    </row>
    <row r="47" spans="2:91" s="24" customFormat="1" ht="12.75" customHeight="1" x14ac:dyDescent="0.2">
      <c r="B47" s="164"/>
      <c r="C47" s="165"/>
      <c r="D47" s="207" t="s">
        <v>34</v>
      </c>
      <c r="E47" s="208"/>
      <c r="F47" s="208"/>
      <c r="G47" s="208"/>
      <c r="H47" s="208"/>
      <c r="I47" s="208"/>
      <c r="J47" s="208"/>
      <c r="K47" s="208"/>
      <c r="L47" s="208"/>
      <c r="M47" s="208"/>
      <c r="N47" s="208"/>
      <c r="O47" s="208"/>
      <c r="P47" s="208"/>
      <c r="Q47" s="208"/>
      <c r="R47" s="208"/>
      <c r="S47" s="208"/>
      <c r="T47" s="208"/>
      <c r="U47" s="208"/>
      <c r="V47" s="208"/>
      <c r="W47" s="208"/>
      <c r="X47" s="208"/>
      <c r="Y47" s="208"/>
      <c r="Z47" s="209"/>
      <c r="AA47" s="146"/>
      <c r="AB47" s="147"/>
      <c r="AC47" s="147"/>
      <c r="AD47" s="148"/>
      <c r="AE47" s="146" t="s">
        <v>1</v>
      </c>
      <c r="AF47" s="147"/>
      <c r="AG47" s="147"/>
      <c r="AH47" s="147"/>
      <c r="AI47" s="147"/>
      <c r="AJ47" s="147"/>
      <c r="AK47" s="147"/>
      <c r="AL47" s="147"/>
      <c r="AM47" s="147"/>
      <c r="AN47" s="147"/>
      <c r="AO47" s="147"/>
      <c r="AP47" s="147"/>
      <c r="AQ47" s="147"/>
      <c r="AR47" s="147"/>
      <c r="AS47" s="147"/>
      <c r="AT47" s="147"/>
      <c r="AU47" s="147"/>
      <c r="AV47" s="147"/>
      <c r="AW47" s="147"/>
      <c r="AX47" s="147"/>
      <c r="AY47" s="147"/>
      <c r="AZ47" s="148"/>
      <c r="BA47" s="266" t="s">
        <v>2</v>
      </c>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8"/>
      <c r="BY47" s="3"/>
      <c r="CG47" s="25"/>
      <c r="CH47" s="25"/>
      <c r="CI47" s="25"/>
      <c r="CJ47" s="25"/>
      <c r="CK47" s="25"/>
      <c r="CL47" s="25"/>
      <c r="CM47" s="25"/>
    </row>
    <row r="48" spans="2:91" s="24" customFormat="1" x14ac:dyDescent="0.2">
      <c r="B48" s="260" t="s">
        <v>3</v>
      </c>
      <c r="C48" s="261"/>
      <c r="D48" s="210"/>
      <c r="E48" s="211"/>
      <c r="F48" s="211"/>
      <c r="G48" s="211"/>
      <c r="H48" s="211"/>
      <c r="I48" s="211"/>
      <c r="J48" s="211"/>
      <c r="K48" s="211"/>
      <c r="L48" s="211"/>
      <c r="M48" s="211"/>
      <c r="N48" s="211"/>
      <c r="O48" s="211"/>
      <c r="P48" s="211"/>
      <c r="Q48" s="211"/>
      <c r="R48" s="211"/>
      <c r="S48" s="211"/>
      <c r="T48" s="211"/>
      <c r="U48" s="211"/>
      <c r="V48" s="211"/>
      <c r="W48" s="211"/>
      <c r="X48" s="211"/>
      <c r="Y48" s="211"/>
      <c r="Z48" s="212"/>
      <c r="AA48" s="262" t="s">
        <v>4</v>
      </c>
      <c r="AB48" s="263"/>
      <c r="AC48" s="263"/>
      <c r="AD48" s="263"/>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1"/>
      <c r="BA48" s="269"/>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1"/>
      <c r="BY48" s="3"/>
      <c r="CG48" s="25"/>
      <c r="CH48" s="25"/>
      <c r="CI48" s="25"/>
      <c r="CJ48" s="25"/>
      <c r="CK48" s="25"/>
      <c r="CL48" s="25"/>
      <c r="CM48" s="25"/>
    </row>
    <row r="49" spans="2:91" s="24" customFormat="1" x14ac:dyDescent="0.2">
      <c r="B49" s="260" t="s">
        <v>5</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6</v>
      </c>
      <c r="AB49" s="263"/>
      <c r="AC49" s="263"/>
      <c r="AD49" s="263"/>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1"/>
      <c r="BY49" s="3"/>
      <c r="CG49" s="25"/>
      <c r="CH49" s="25"/>
      <c r="CI49" s="25"/>
      <c r="CJ49" s="25"/>
      <c r="CK49" s="25"/>
      <c r="CL49" s="25"/>
      <c r="CM49" s="25"/>
    </row>
    <row r="50" spans="2:91" s="24" customFormat="1" x14ac:dyDescent="0.2">
      <c r="B50" s="264" t="s">
        <v>7</v>
      </c>
      <c r="C50" s="265"/>
      <c r="D50" s="214" t="s">
        <v>8</v>
      </c>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9</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72"/>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4"/>
      <c r="BY50" s="3"/>
      <c r="CG50" s="25"/>
      <c r="CH50" s="25"/>
      <c r="CI50" s="25"/>
      <c r="CJ50" s="25"/>
      <c r="CK50" s="25"/>
      <c r="CL50" s="25"/>
      <c r="CM50" s="25"/>
    </row>
    <row r="51" spans="2:91" s="24" customFormat="1" x14ac:dyDescent="0.2">
      <c r="B51" s="264"/>
      <c r="C51" s="265"/>
      <c r="D51" s="214"/>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258" t="s">
        <v>13</v>
      </c>
      <c r="AF51" s="258"/>
      <c r="AG51" s="258"/>
      <c r="AH51" s="258"/>
      <c r="AI51" s="258"/>
      <c r="AJ51" s="258"/>
      <c r="AK51" s="258"/>
      <c r="AL51" s="258"/>
      <c r="AM51" s="258"/>
      <c r="AN51" s="258"/>
      <c r="AO51" s="258"/>
      <c r="AP51" s="258"/>
      <c r="AQ51" s="258"/>
      <c r="AR51" s="258"/>
      <c r="AS51" s="258"/>
      <c r="AT51" s="258"/>
      <c r="AU51" s="258"/>
      <c r="AV51" s="258"/>
      <c r="AW51" s="258"/>
      <c r="AX51" s="258"/>
      <c r="AY51" s="258"/>
      <c r="AZ51" s="258"/>
      <c r="BA51" s="149" t="s">
        <v>14</v>
      </c>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239"/>
      <c r="BY51" s="3"/>
      <c r="CG51" s="25"/>
      <c r="CH51" s="25"/>
      <c r="CI51" s="25"/>
      <c r="CJ51" s="25"/>
      <c r="CK51" s="25"/>
      <c r="CL51" s="25"/>
      <c r="CM51" s="25"/>
    </row>
    <row r="52" spans="2:91" s="24" customFormat="1" ht="13.5" thickBot="1" x14ac:dyDescent="0.25">
      <c r="B52" s="264"/>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149"/>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239"/>
      <c r="BY52" s="3"/>
      <c r="CG52" s="25"/>
      <c r="CH52" s="25"/>
      <c r="CI52" s="25"/>
      <c r="CJ52" s="25"/>
      <c r="CK52" s="25"/>
      <c r="CL52" s="25"/>
      <c r="CM52" s="25"/>
    </row>
    <row r="53" spans="2:91" s="24" customFormat="1" ht="4.5" customHeight="1" thickBot="1" x14ac:dyDescent="0.25">
      <c r="B53" s="164" t="s">
        <v>27</v>
      </c>
      <c r="C53" s="165"/>
      <c r="D53" s="140" t="s">
        <v>26</v>
      </c>
      <c r="E53" s="141"/>
      <c r="F53" s="141"/>
      <c r="G53" s="141"/>
      <c r="H53" s="141"/>
      <c r="I53" s="141"/>
      <c r="J53" s="141"/>
      <c r="K53" s="141"/>
      <c r="L53" s="141"/>
      <c r="M53" s="141"/>
      <c r="N53" s="141"/>
      <c r="O53" s="141"/>
      <c r="P53" s="141"/>
      <c r="Q53" s="141"/>
      <c r="R53" s="141"/>
      <c r="S53" s="141"/>
      <c r="T53" s="141"/>
      <c r="U53" s="141"/>
      <c r="V53" s="141"/>
      <c r="W53" s="141"/>
      <c r="X53" s="141"/>
      <c r="Y53" s="141"/>
      <c r="Z53" s="142"/>
      <c r="AA53" s="146" t="s">
        <v>25</v>
      </c>
      <c r="AB53" s="147"/>
      <c r="AC53" s="147"/>
      <c r="AD53" s="148"/>
      <c r="AE53" s="180"/>
      <c r="AF53" s="181"/>
      <c r="AG53" s="181"/>
      <c r="AH53" s="181"/>
      <c r="AI53" s="181"/>
      <c r="AJ53" s="181"/>
      <c r="AK53" s="181"/>
      <c r="AL53" s="181"/>
      <c r="AM53" s="181"/>
      <c r="AN53" s="181"/>
      <c r="AO53" s="181"/>
      <c r="AP53" s="181"/>
      <c r="AQ53" s="181"/>
      <c r="AR53" s="181"/>
      <c r="AS53" s="181"/>
      <c r="AT53" s="181"/>
      <c r="AU53" s="181"/>
      <c r="AV53" s="181"/>
      <c r="AW53" s="181"/>
      <c r="AX53" s="181"/>
      <c r="AY53" s="181"/>
      <c r="AZ53" s="182"/>
      <c r="BA53" s="180"/>
      <c r="BB53" s="181"/>
      <c r="BC53" s="181"/>
      <c r="BD53" s="181"/>
      <c r="BE53" s="181"/>
      <c r="BF53" s="181"/>
      <c r="BG53" s="181"/>
      <c r="BH53" s="181"/>
      <c r="BI53" s="181"/>
      <c r="BJ53" s="181"/>
      <c r="BK53" s="181"/>
      <c r="BL53" s="181"/>
      <c r="BM53" s="181"/>
      <c r="BN53" s="181"/>
      <c r="BO53" s="181"/>
      <c r="BP53" s="181"/>
      <c r="BQ53" s="181"/>
      <c r="BR53" s="181"/>
      <c r="BS53" s="181"/>
      <c r="BT53" s="181"/>
      <c r="BU53" s="181"/>
      <c r="BV53" s="181"/>
      <c r="BW53" s="181"/>
      <c r="BX53" s="183"/>
      <c r="BY53" s="3"/>
      <c r="CG53" s="25"/>
      <c r="CH53" s="25"/>
      <c r="CI53" s="25"/>
      <c r="CJ53" s="25"/>
      <c r="CK53" s="25"/>
      <c r="CL53" s="25"/>
      <c r="CM53" s="25"/>
    </row>
    <row r="54" spans="2:91" s="24" customFormat="1" ht="12" customHeight="1" x14ac:dyDescent="0.2">
      <c r="B54" s="166"/>
      <c r="C54" s="167"/>
      <c r="D54" s="143"/>
      <c r="E54" s="144"/>
      <c r="F54" s="144"/>
      <c r="G54" s="144"/>
      <c r="H54" s="144"/>
      <c r="I54" s="144"/>
      <c r="J54" s="144"/>
      <c r="K54" s="144"/>
      <c r="L54" s="144"/>
      <c r="M54" s="144"/>
      <c r="N54" s="144"/>
      <c r="O54" s="144"/>
      <c r="P54" s="144"/>
      <c r="Q54" s="144"/>
      <c r="R54" s="144"/>
      <c r="S54" s="144"/>
      <c r="T54" s="144"/>
      <c r="U54" s="144"/>
      <c r="V54" s="144"/>
      <c r="W54" s="144"/>
      <c r="X54" s="144"/>
      <c r="Y54" s="144"/>
      <c r="Z54" s="145"/>
      <c r="AA54" s="149"/>
      <c r="AB54" s="150"/>
      <c r="AC54" s="150"/>
      <c r="AD54" s="151"/>
      <c r="AE54" s="230"/>
      <c r="AF54" s="231"/>
      <c r="AG54" s="232"/>
      <c r="AH54" s="232"/>
      <c r="AI54" s="232"/>
      <c r="AJ54" s="232"/>
      <c r="AK54" s="232"/>
      <c r="AL54" s="232"/>
      <c r="AM54" s="232"/>
      <c r="AN54" s="232"/>
      <c r="AO54" s="232"/>
      <c r="AP54" s="232"/>
      <c r="AQ54" s="232"/>
      <c r="AR54" s="232"/>
      <c r="AS54" s="232"/>
      <c r="AT54" s="232"/>
      <c r="AU54" s="232"/>
      <c r="AV54" s="232"/>
      <c r="AW54" s="232"/>
      <c r="AX54" s="232"/>
      <c r="AY54" s="233"/>
      <c r="AZ54" s="248"/>
      <c r="BA54" s="230"/>
      <c r="BB54" s="231"/>
      <c r="BC54" s="232"/>
      <c r="BD54" s="232"/>
      <c r="BE54" s="232"/>
      <c r="BF54" s="232"/>
      <c r="BG54" s="232"/>
      <c r="BH54" s="232"/>
      <c r="BI54" s="232"/>
      <c r="BJ54" s="232"/>
      <c r="BK54" s="232"/>
      <c r="BL54" s="232"/>
      <c r="BM54" s="232"/>
      <c r="BN54" s="232"/>
      <c r="BO54" s="232"/>
      <c r="BP54" s="232"/>
      <c r="BQ54" s="232"/>
      <c r="BR54" s="232"/>
      <c r="BS54" s="232"/>
      <c r="BT54" s="232"/>
      <c r="BU54" s="232"/>
      <c r="BV54" s="232"/>
      <c r="BW54" s="233"/>
      <c r="BX54" s="238"/>
      <c r="BY54" s="3"/>
      <c r="CG54" s="25"/>
      <c r="CH54" s="25"/>
      <c r="CI54" s="25"/>
      <c r="CJ54" s="25"/>
      <c r="CK54" s="25"/>
      <c r="CL54" s="25"/>
      <c r="CM54" s="25"/>
    </row>
    <row r="55" spans="2:91" s="24" customFormat="1" ht="12" customHeight="1" thickBot="1" x14ac:dyDescent="0.25">
      <c r="B55" s="168" t="s">
        <v>72</v>
      </c>
      <c r="C55" s="169"/>
      <c r="D55" s="184" t="s">
        <v>68</v>
      </c>
      <c r="E55" s="185"/>
      <c r="F55" s="185"/>
      <c r="G55" s="185"/>
      <c r="H55" s="185"/>
      <c r="I55" s="185"/>
      <c r="J55" s="185"/>
      <c r="K55" s="185"/>
      <c r="L55" s="185"/>
      <c r="M55" s="185"/>
      <c r="N55" s="185"/>
      <c r="O55" s="185"/>
      <c r="P55" s="185"/>
      <c r="Q55" s="185"/>
      <c r="R55" s="185"/>
      <c r="S55" s="185"/>
      <c r="T55" s="185"/>
      <c r="U55" s="185"/>
      <c r="V55" s="185"/>
      <c r="W55" s="185"/>
      <c r="X55" s="185"/>
      <c r="Y55" s="185"/>
      <c r="Z55" s="186"/>
      <c r="AA55" s="152" t="s">
        <v>67</v>
      </c>
      <c r="AB55" s="153"/>
      <c r="AC55" s="153"/>
      <c r="AD55" s="154"/>
      <c r="AE55" s="230"/>
      <c r="AF55" s="234"/>
      <c r="AG55" s="235"/>
      <c r="AH55" s="235"/>
      <c r="AI55" s="235"/>
      <c r="AJ55" s="235"/>
      <c r="AK55" s="235"/>
      <c r="AL55" s="235"/>
      <c r="AM55" s="235"/>
      <c r="AN55" s="235"/>
      <c r="AO55" s="235"/>
      <c r="AP55" s="235"/>
      <c r="AQ55" s="235"/>
      <c r="AR55" s="235"/>
      <c r="AS55" s="235"/>
      <c r="AT55" s="235"/>
      <c r="AU55" s="235"/>
      <c r="AV55" s="235"/>
      <c r="AW55" s="235"/>
      <c r="AX55" s="235"/>
      <c r="AY55" s="236"/>
      <c r="AZ55" s="248"/>
      <c r="BA55" s="230"/>
      <c r="BB55" s="234"/>
      <c r="BC55" s="235"/>
      <c r="BD55" s="235"/>
      <c r="BE55" s="235"/>
      <c r="BF55" s="235"/>
      <c r="BG55" s="235"/>
      <c r="BH55" s="235"/>
      <c r="BI55" s="235"/>
      <c r="BJ55" s="235"/>
      <c r="BK55" s="235"/>
      <c r="BL55" s="235"/>
      <c r="BM55" s="235"/>
      <c r="BN55" s="235"/>
      <c r="BO55" s="235"/>
      <c r="BP55" s="235"/>
      <c r="BQ55" s="235"/>
      <c r="BR55" s="235"/>
      <c r="BS55" s="235"/>
      <c r="BT55" s="235"/>
      <c r="BU55" s="235"/>
      <c r="BV55" s="235"/>
      <c r="BW55" s="236"/>
      <c r="BX55" s="238"/>
      <c r="BY55" s="3"/>
      <c r="CG55" s="25"/>
      <c r="CH55" s="25"/>
      <c r="CI55" s="25"/>
      <c r="CJ55" s="25"/>
      <c r="CK55" s="25"/>
      <c r="CL55" s="25"/>
      <c r="CM55" s="25"/>
    </row>
    <row r="56" spans="2:91" s="24" customFormat="1" ht="4.5" customHeight="1" thickBot="1" x14ac:dyDescent="0.25">
      <c r="B56" s="170"/>
      <c r="C56" s="171"/>
      <c r="D56" s="187"/>
      <c r="E56" s="188"/>
      <c r="F56" s="188"/>
      <c r="G56" s="188"/>
      <c r="H56" s="188"/>
      <c r="I56" s="188"/>
      <c r="J56" s="188"/>
      <c r="K56" s="188"/>
      <c r="L56" s="188"/>
      <c r="M56" s="188"/>
      <c r="N56" s="188"/>
      <c r="O56" s="188"/>
      <c r="P56" s="188"/>
      <c r="Q56" s="188"/>
      <c r="R56" s="188"/>
      <c r="S56" s="188"/>
      <c r="T56" s="188"/>
      <c r="U56" s="188"/>
      <c r="V56" s="188"/>
      <c r="W56" s="188"/>
      <c r="X56" s="188"/>
      <c r="Y56" s="188"/>
      <c r="Z56" s="189"/>
      <c r="AA56" s="155"/>
      <c r="AB56" s="156"/>
      <c r="AC56" s="156"/>
      <c r="AD56" s="157"/>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257"/>
      <c r="BA56" s="138"/>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237"/>
      <c r="BY56" s="3"/>
      <c r="CG56" s="25"/>
      <c r="CH56" s="25"/>
      <c r="CI56" s="25"/>
      <c r="CJ56" s="25"/>
      <c r="CK56" s="25"/>
      <c r="CL56" s="25"/>
      <c r="CM56" s="25"/>
    </row>
    <row r="57" spans="2:91" s="24" customFormat="1" ht="4.5" customHeight="1" thickBot="1" x14ac:dyDescent="0.25">
      <c r="B57" s="164" t="s">
        <v>29</v>
      </c>
      <c r="C57" s="165"/>
      <c r="D57" s="140" t="s">
        <v>28</v>
      </c>
      <c r="E57" s="141"/>
      <c r="F57" s="141"/>
      <c r="G57" s="141"/>
      <c r="H57" s="141"/>
      <c r="I57" s="141"/>
      <c r="J57" s="141"/>
      <c r="K57" s="141"/>
      <c r="L57" s="141"/>
      <c r="M57" s="141"/>
      <c r="N57" s="141"/>
      <c r="O57" s="141"/>
      <c r="P57" s="141"/>
      <c r="Q57" s="141"/>
      <c r="R57" s="141"/>
      <c r="S57" s="141"/>
      <c r="T57" s="141"/>
      <c r="U57" s="141"/>
      <c r="V57" s="141"/>
      <c r="W57" s="141"/>
      <c r="X57" s="141"/>
      <c r="Y57" s="141"/>
      <c r="Z57" s="142"/>
      <c r="AA57" s="146" t="s">
        <v>30</v>
      </c>
      <c r="AB57" s="147"/>
      <c r="AC57" s="147"/>
      <c r="AD57" s="148"/>
      <c r="AE57" s="180"/>
      <c r="AF57" s="181"/>
      <c r="AG57" s="181"/>
      <c r="AH57" s="181"/>
      <c r="AI57" s="181"/>
      <c r="AJ57" s="181"/>
      <c r="AK57" s="181"/>
      <c r="AL57" s="181"/>
      <c r="AM57" s="181"/>
      <c r="AN57" s="181"/>
      <c r="AO57" s="181"/>
      <c r="AP57" s="181"/>
      <c r="AQ57" s="181"/>
      <c r="AR57" s="181"/>
      <c r="AS57" s="181"/>
      <c r="AT57" s="181"/>
      <c r="AU57" s="181"/>
      <c r="AV57" s="181"/>
      <c r="AW57" s="181"/>
      <c r="AX57" s="181"/>
      <c r="AY57" s="181"/>
      <c r="AZ57" s="182"/>
      <c r="BA57" s="180"/>
      <c r="BB57" s="181"/>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3"/>
      <c r="BY57" s="3"/>
      <c r="CG57" s="25"/>
      <c r="CH57" s="25"/>
      <c r="CI57" s="25"/>
      <c r="CJ57" s="25"/>
      <c r="CK57" s="25"/>
      <c r="CL57" s="25"/>
      <c r="CM57" s="25"/>
    </row>
    <row r="58" spans="2:91" s="24" customFormat="1" ht="9.9499999999999993" customHeight="1" x14ac:dyDescent="0.2">
      <c r="B58" s="166"/>
      <c r="C58" s="167"/>
      <c r="D58" s="143"/>
      <c r="E58" s="144"/>
      <c r="F58" s="144"/>
      <c r="G58" s="144"/>
      <c r="H58" s="144"/>
      <c r="I58" s="144"/>
      <c r="J58" s="144"/>
      <c r="K58" s="144"/>
      <c r="L58" s="144"/>
      <c r="M58" s="144"/>
      <c r="N58" s="144"/>
      <c r="O58" s="144"/>
      <c r="P58" s="144"/>
      <c r="Q58" s="144"/>
      <c r="R58" s="144"/>
      <c r="S58" s="144"/>
      <c r="T58" s="144"/>
      <c r="U58" s="144"/>
      <c r="V58" s="144"/>
      <c r="W58" s="144"/>
      <c r="X58" s="144"/>
      <c r="Y58" s="144"/>
      <c r="Z58" s="145"/>
      <c r="AA58" s="149"/>
      <c r="AB58" s="150"/>
      <c r="AC58" s="150"/>
      <c r="AD58" s="151"/>
      <c r="AE58" s="230"/>
      <c r="AF58" s="231"/>
      <c r="AG58" s="232"/>
      <c r="AH58" s="232"/>
      <c r="AI58" s="232"/>
      <c r="AJ58" s="232"/>
      <c r="AK58" s="232"/>
      <c r="AL58" s="232"/>
      <c r="AM58" s="232"/>
      <c r="AN58" s="232"/>
      <c r="AO58" s="232"/>
      <c r="AP58" s="232"/>
      <c r="AQ58" s="232"/>
      <c r="AR58" s="232"/>
      <c r="AS58" s="232"/>
      <c r="AT58" s="232"/>
      <c r="AU58" s="232"/>
      <c r="AV58" s="232"/>
      <c r="AW58" s="232"/>
      <c r="AX58" s="232"/>
      <c r="AY58" s="233"/>
      <c r="AZ58" s="248"/>
      <c r="BA58" s="230"/>
      <c r="BB58" s="231"/>
      <c r="BC58" s="232"/>
      <c r="BD58" s="232"/>
      <c r="BE58" s="232"/>
      <c r="BF58" s="232"/>
      <c r="BG58" s="232"/>
      <c r="BH58" s="232"/>
      <c r="BI58" s="232"/>
      <c r="BJ58" s="232"/>
      <c r="BK58" s="232"/>
      <c r="BL58" s="232"/>
      <c r="BM58" s="232"/>
      <c r="BN58" s="232"/>
      <c r="BO58" s="232"/>
      <c r="BP58" s="232"/>
      <c r="BQ58" s="232"/>
      <c r="BR58" s="232"/>
      <c r="BS58" s="232"/>
      <c r="BT58" s="232"/>
      <c r="BU58" s="232"/>
      <c r="BV58" s="232"/>
      <c r="BW58" s="233"/>
      <c r="BX58" s="238"/>
      <c r="BY58" s="3"/>
      <c r="CG58" s="25"/>
      <c r="CH58" s="25"/>
      <c r="CI58" s="25"/>
      <c r="CJ58" s="25"/>
      <c r="CK58" s="25"/>
      <c r="CL58" s="25"/>
      <c r="CM58" s="25"/>
    </row>
    <row r="59" spans="2:91" s="24" customFormat="1" ht="9.9499999999999993" customHeight="1" thickBot="1" x14ac:dyDescent="0.25">
      <c r="B59" s="168" t="s">
        <v>69</v>
      </c>
      <c r="C59" s="169"/>
      <c r="D59" s="184" t="s">
        <v>70</v>
      </c>
      <c r="E59" s="185"/>
      <c r="F59" s="185"/>
      <c r="G59" s="185"/>
      <c r="H59" s="185"/>
      <c r="I59" s="185"/>
      <c r="J59" s="185"/>
      <c r="K59" s="185"/>
      <c r="L59" s="185"/>
      <c r="M59" s="185"/>
      <c r="N59" s="185"/>
      <c r="O59" s="185"/>
      <c r="P59" s="185"/>
      <c r="Q59" s="185"/>
      <c r="R59" s="185"/>
      <c r="S59" s="185"/>
      <c r="T59" s="185"/>
      <c r="U59" s="185"/>
      <c r="V59" s="185"/>
      <c r="W59" s="185"/>
      <c r="X59" s="185"/>
      <c r="Y59" s="185"/>
      <c r="Z59" s="186"/>
      <c r="AA59" s="152" t="s">
        <v>71</v>
      </c>
      <c r="AB59" s="153"/>
      <c r="AC59" s="153"/>
      <c r="AD59" s="154"/>
      <c r="AE59" s="230"/>
      <c r="AF59" s="234"/>
      <c r="AG59" s="235"/>
      <c r="AH59" s="235"/>
      <c r="AI59" s="235"/>
      <c r="AJ59" s="235"/>
      <c r="AK59" s="235"/>
      <c r="AL59" s="235"/>
      <c r="AM59" s="235"/>
      <c r="AN59" s="235"/>
      <c r="AO59" s="235"/>
      <c r="AP59" s="235"/>
      <c r="AQ59" s="235"/>
      <c r="AR59" s="235"/>
      <c r="AS59" s="235"/>
      <c r="AT59" s="235"/>
      <c r="AU59" s="235"/>
      <c r="AV59" s="235"/>
      <c r="AW59" s="235"/>
      <c r="AX59" s="235"/>
      <c r="AY59" s="236"/>
      <c r="AZ59" s="248"/>
      <c r="BA59" s="230"/>
      <c r="BB59" s="234"/>
      <c r="BC59" s="235"/>
      <c r="BD59" s="235"/>
      <c r="BE59" s="235"/>
      <c r="BF59" s="235"/>
      <c r="BG59" s="235"/>
      <c r="BH59" s="235"/>
      <c r="BI59" s="235"/>
      <c r="BJ59" s="235"/>
      <c r="BK59" s="235"/>
      <c r="BL59" s="235"/>
      <c r="BM59" s="235"/>
      <c r="BN59" s="235"/>
      <c r="BO59" s="235"/>
      <c r="BP59" s="235"/>
      <c r="BQ59" s="235"/>
      <c r="BR59" s="235"/>
      <c r="BS59" s="235"/>
      <c r="BT59" s="235"/>
      <c r="BU59" s="235"/>
      <c r="BV59" s="235"/>
      <c r="BW59" s="236"/>
      <c r="BX59" s="238"/>
      <c r="BY59" s="3"/>
      <c r="CG59" s="25"/>
      <c r="CH59" s="25"/>
      <c r="CI59" s="25"/>
      <c r="CJ59" s="25"/>
      <c r="CK59" s="25"/>
      <c r="CL59" s="25"/>
      <c r="CM59" s="25"/>
    </row>
    <row r="60" spans="2:91" s="24" customFormat="1" ht="4.5" customHeight="1" thickBot="1" x14ac:dyDescent="0.25">
      <c r="B60" s="170"/>
      <c r="C60" s="171"/>
      <c r="D60" s="187"/>
      <c r="E60" s="188"/>
      <c r="F60" s="188"/>
      <c r="G60" s="188"/>
      <c r="H60" s="188"/>
      <c r="I60" s="188"/>
      <c r="J60" s="188"/>
      <c r="K60" s="188"/>
      <c r="L60" s="188"/>
      <c r="M60" s="188"/>
      <c r="N60" s="188"/>
      <c r="O60" s="188"/>
      <c r="P60" s="188"/>
      <c r="Q60" s="188"/>
      <c r="R60" s="188"/>
      <c r="S60" s="188"/>
      <c r="T60" s="188"/>
      <c r="U60" s="188"/>
      <c r="V60" s="188"/>
      <c r="W60" s="188"/>
      <c r="X60" s="188"/>
      <c r="Y60" s="188"/>
      <c r="Z60" s="189"/>
      <c r="AA60" s="155"/>
      <c r="AB60" s="156"/>
      <c r="AC60" s="156"/>
      <c r="AD60" s="157"/>
      <c r="AE60" s="138"/>
      <c r="AF60" s="139"/>
      <c r="AG60" s="139"/>
      <c r="AH60" s="139"/>
      <c r="AI60" s="139"/>
      <c r="AJ60" s="139"/>
      <c r="AK60" s="139"/>
      <c r="AL60" s="139"/>
      <c r="AM60" s="139"/>
      <c r="AN60" s="139"/>
      <c r="AO60" s="139"/>
      <c r="AP60" s="139"/>
      <c r="AQ60" s="139"/>
      <c r="AR60" s="139"/>
      <c r="AS60" s="139"/>
      <c r="AT60" s="139"/>
      <c r="AU60" s="139"/>
      <c r="AV60" s="139"/>
      <c r="AW60" s="139"/>
      <c r="AX60" s="139"/>
      <c r="AY60" s="139"/>
      <c r="AZ60" s="257"/>
      <c r="BA60" s="138"/>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237"/>
      <c r="BY60" s="3"/>
      <c r="CG60" s="25"/>
      <c r="CH60" s="25"/>
      <c r="CI60" s="25"/>
      <c r="CJ60" s="25"/>
      <c r="CK60" s="25"/>
      <c r="CL60" s="25"/>
      <c r="CM60" s="25"/>
    </row>
    <row r="61" spans="2:91" s="24" customFormat="1" ht="4.5" customHeight="1" thickBot="1" x14ac:dyDescent="0.25">
      <c r="B61" s="164" t="s">
        <v>74</v>
      </c>
      <c r="C61" s="165"/>
      <c r="D61" s="281" t="s">
        <v>76</v>
      </c>
      <c r="E61" s="282"/>
      <c r="F61" s="282"/>
      <c r="G61" s="282"/>
      <c r="H61" s="282"/>
      <c r="I61" s="282"/>
      <c r="J61" s="282"/>
      <c r="K61" s="282"/>
      <c r="L61" s="282"/>
      <c r="M61" s="282"/>
      <c r="N61" s="282"/>
      <c r="O61" s="282"/>
      <c r="P61" s="282"/>
      <c r="Q61" s="282"/>
      <c r="R61" s="282"/>
      <c r="S61" s="282"/>
      <c r="T61" s="282"/>
      <c r="U61" s="282"/>
      <c r="V61" s="282"/>
      <c r="W61" s="282"/>
      <c r="X61" s="282"/>
      <c r="Y61" s="282"/>
      <c r="Z61" s="283"/>
      <c r="AA61" s="146" t="s">
        <v>20</v>
      </c>
      <c r="AB61" s="147"/>
      <c r="AC61" s="147"/>
      <c r="AD61" s="148"/>
      <c r="AE61" s="180"/>
      <c r="AF61" s="181"/>
      <c r="AG61" s="181"/>
      <c r="AH61" s="181"/>
      <c r="AI61" s="181"/>
      <c r="AJ61" s="181"/>
      <c r="AK61" s="181"/>
      <c r="AL61" s="181"/>
      <c r="AM61" s="181"/>
      <c r="AN61" s="181"/>
      <c r="AO61" s="181"/>
      <c r="AP61" s="181"/>
      <c r="AQ61" s="181"/>
      <c r="AR61" s="181"/>
      <c r="AS61" s="181"/>
      <c r="AT61" s="181"/>
      <c r="AU61" s="181"/>
      <c r="AV61" s="181"/>
      <c r="AW61" s="181"/>
      <c r="AX61" s="181"/>
      <c r="AY61" s="181"/>
      <c r="AZ61" s="182"/>
      <c r="BA61" s="180"/>
      <c r="BB61" s="181"/>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3"/>
      <c r="BY61" s="3"/>
      <c r="CG61" s="25"/>
      <c r="CH61" s="25"/>
      <c r="CI61" s="25"/>
      <c r="CJ61" s="25"/>
      <c r="CK61" s="25"/>
      <c r="CL61" s="25"/>
      <c r="CM61" s="25"/>
    </row>
    <row r="62" spans="2:91" s="24" customFormat="1" ht="9.9499999999999993" customHeight="1" x14ac:dyDescent="0.2">
      <c r="B62" s="166"/>
      <c r="C62" s="167"/>
      <c r="D62" s="284"/>
      <c r="E62" s="285"/>
      <c r="F62" s="285"/>
      <c r="G62" s="285"/>
      <c r="H62" s="285"/>
      <c r="I62" s="285"/>
      <c r="J62" s="285"/>
      <c r="K62" s="285"/>
      <c r="L62" s="285"/>
      <c r="M62" s="285"/>
      <c r="N62" s="285"/>
      <c r="O62" s="285"/>
      <c r="P62" s="285"/>
      <c r="Q62" s="285"/>
      <c r="R62" s="285"/>
      <c r="S62" s="285"/>
      <c r="T62" s="285"/>
      <c r="U62" s="285"/>
      <c r="V62" s="285"/>
      <c r="W62" s="285"/>
      <c r="X62" s="285"/>
      <c r="Y62" s="285"/>
      <c r="Z62" s="286"/>
      <c r="AA62" s="149"/>
      <c r="AB62" s="150"/>
      <c r="AC62" s="150"/>
      <c r="AD62" s="151"/>
      <c r="AE62" s="230"/>
      <c r="AF62" s="231"/>
      <c r="AG62" s="232"/>
      <c r="AH62" s="232"/>
      <c r="AI62" s="232"/>
      <c r="AJ62" s="232"/>
      <c r="AK62" s="232"/>
      <c r="AL62" s="232"/>
      <c r="AM62" s="232"/>
      <c r="AN62" s="232"/>
      <c r="AO62" s="232"/>
      <c r="AP62" s="232"/>
      <c r="AQ62" s="232"/>
      <c r="AR62" s="232"/>
      <c r="AS62" s="232"/>
      <c r="AT62" s="232"/>
      <c r="AU62" s="232"/>
      <c r="AV62" s="232"/>
      <c r="AW62" s="232"/>
      <c r="AX62" s="232"/>
      <c r="AY62" s="233"/>
      <c r="AZ62" s="248"/>
      <c r="BA62" s="230"/>
      <c r="BB62" s="231"/>
      <c r="BC62" s="232"/>
      <c r="BD62" s="232"/>
      <c r="BE62" s="232"/>
      <c r="BF62" s="232"/>
      <c r="BG62" s="232"/>
      <c r="BH62" s="232"/>
      <c r="BI62" s="232"/>
      <c r="BJ62" s="232"/>
      <c r="BK62" s="232"/>
      <c r="BL62" s="232"/>
      <c r="BM62" s="232"/>
      <c r="BN62" s="232"/>
      <c r="BO62" s="232"/>
      <c r="BP62" s="232"/>
      <c r="BQ62" s="232"/>
      <c r="BR62" s="232"/>
      <c r="BS62" s="232"/>
      <c r="BT62" s="232"/>
      <c r="BU62" s="232"/>
      <c r="BV62" s="232"/>
      <c r="BW62" s="233"/>
      <c r="BX62" s="238"/>
      <c r="BY62" s="3"/>
      <c r="CG62" s="25"/>
      <c r="CH62" s="25"/>
      <c r="CI62" s="25"/>
      <c r="CJ62" s="25"/>
      <c r="CK62" s="25"/>
      <c r="CL62" s="25"/>
      <c r="CM62" s="25"/>
    </row>
    <row r="63" spans="2:91" s="24" customFormat="1" ht="9.9499999999999993" customHeight="1" thickBot="1" x14ac:dyDescent="0.25">
      <c r="B63" s="168" t="s">
        <v>75</v>
      </c>
      <c r="C63" s="169"/>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52" t="s">
        <v>73</v>
      </c>
      <c r="AB63" s="153"/>
      <c r="AC63" s="153"/>
      <c r="AD63" s="154"/>
      <c r="AE63" s="230"/>
      <c r="AF63" s="234"/>
      <c r="AG63" s="235"/>
      <c r="AH63" s="235"/>
      <c r="AI63" s="235"/>
      <c r="AJ63" s="235"/>
      <c r="AK63" s="235"/>
      <c r="AL63" s="235"/>
      <c r="AM63" s="235"/>
      <c r="AN63" s="235"/>
      <c r="AO63" s="235"/>
      <c r="AP63" s="235"/>
      <c r="AQ63" s="235"/>
      <c r="AR63" s="235"/>
      <c r="AS63" s="235"/>
      <c r="AT63" s="235"/>
      <c r="AU63" s="235"/>
      <c r="AV63" s="235"/>
      <c r="AW63" s="235"/>
      <c r="AX63" s="235"/>
      <c r="AY63" s="236"/>
      <c r="AZ63" s="248"/>
      <c r="BA63" s="230"/>
      <c r="BB63" s="234"/>
      <c r="BC63" s="235"/>
      <c r="BD63" s="235"/>
      <c r="BE63" s="235"/>
      <c r="BF63" s="235"/>
      <c r="BG63" s="235"/>
      <c r="BH63" s="235"/>
      <c r="BI63" s="235"/>
      <c r="BJ63" s="235"/>
      <c r="BK63" s="235"/>
      <c r="BL63" s="235"/>
      <c r="BM63" s="235"/>
      <c r="BN63" s="235"/>
      <c r="BO63" s="235"/>
      <c r="BP63" s="235"/>
      <c r="BQ63" s="235"/>
      <c r="BR63" s="235"/>
      <c r="BS63" s="235"/>
      <c r="BT63" s="235"/>
      <c r="BU63" s="235"/>
      <c r="BV63" s="235"/>
      <c r="BW63" s="236"/>
      <c r="BX63" s="238"/>
      <c r="BY63" s="3"/>
      <c r="CG63" s="25"/>
      <c r="CH63" s="25"/>
      <c r="CI63" s="25"/>
      <c r="CJ63" s="25"/>
      <c r="CK63" s="25"/>
      <c r="CL63" s="25"/>
      <c r="CM63" s="25"/>
    </row>
    <row r="64" spans="2:91" s="24" customFormat="1" ht="4.5" customHeight="1" thickBot="1" x14ac:dyDescent="0.25">
      <c r="B64" s="170"/>
      <c r="C64" s="171"/>
      <c r="D64" s="287"/>
      <c r="E64" s="288"/>
      <c r="F64" s="288"/>
      <c r="G64" s="288"/>
      <c r="H64" s="288"/>
      <c r="I64" s="288"/>
      <c r="J64" s="288"/>
      <c r="K64" s="288"/>
      <c r="L64" s="288"/>
      <c r="M64" s="288"/>
      <c r="N64" s="288"/>
      <c r="O64" s="288"/>
      <c r="P64" s="288"/>
      <c r="Q64" s="288"/>
      <c r="R64" s="288"/>
      <c r="S64" s="288"/>
      <c r="T64" s="288"/>
      <c r="U64" s="288"/>
      <c r="V64" s="288"/>
      <c r="W64" s="288"/>
      <c r="X64" s="288"/>
      <c r="Y64" s="288"/>
      <c r="Z64" s="289"/>
      <c r="AA64" s="155"/>
      <c r="AB64" s="156"/>
      <c r="AC64" s="156"/>
      <c r="AD64" s="157"/>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257"/>
      <c r="BA64" s="138"/>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237"/>
      <c r="BY64" s="3"/>
      <c r="CG64" s="25"/>
      <c r="CH64" s="25"/>
      <c r="CI64" s="25"/>
      <c r="CJ64" s="25"/>
      <c r="CK64" s="25"/>
      <c r="CL64" s="25"/>
      <c r="CM64" s="25"/>
    </row>
    <row r="65" spans="2:91" s="35" customFormat="1" ht="14.25" customHeight="1" x14ac:dyDescent="0.2">
      <c r="B65" s="163"/>
      <c r="C65" s="163"/>
      <c r="D65" s="163"/>
      <c r="E65" s="163"/>
      <c r="F65" s="163"/>
      <c r="G65" s="163"/>
      <c r="H65" s="163"/>
      <c r="I65" s="163"/>
      <c r="J65" s="163"/>
      <c r="K65" s="163"/>
      <c r="L65" s="163"/>
      <c r="M65" s="163"/>
      <c r="N65" s="163"/>
      <c r="O65" s="163"/>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x14ac:dyDescent="0.25">
      <c r="B66" s="158" t="s">
        <v>91</v>
      </c>
      <c r="C66" s="158"/>
      <c r="D66" s="158"/>
      <c r="E66" s="158"/>
      <c r="F66" s="158"/>
      <c r="G66" s="158"/>
      <c r="H66" s="158"/>
      <c r="I66" s="158"/>
      <c r="J66" s="158"/>
      <c r="K66" s="158"/>
      <c r="L66" s="158"/>
      <c r="M66" s="158"/>
      <c r="N66" s="158"/>
      <c r="O66" s="158"/>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x14ac:dyDescent="0.25">
      <c r="B67" s="172" t="s">
        <v>48</v>
      </c>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4"/>
      <c r="BY67" s="3"/>
      <c r="CG67" s="25"/>
      <c r="CH67" s="25"/>
      <c r="CI67" s="25"/>
      <c r="CJ67" s="25"/>
      <c r="CK67" s="25"/>
      <c r="CL67" s="25"/>
      <c r="CM67" s="25"/>
    </row>
    <row r="68" spans="2:91" s="24" customFormat="1" ht="60" customHeight="1" thickBot="1" x14ac:dyDescent="0.25">
      <c r="B68" s="175" t="s">
        <v>155</v>
      </c>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180"/>
      <c r="AF68" s="181"/>
      <c r="AG68" s="181"/>
      <c r="AH68" s="181"/>
      <c r="AI68" s="181"/>
      <c r="AJ68" s="181"/>
      <c r="AK68" s="181"/>
      <c r="AL68" s="181"/>
      <c r="AM68" s="181"/>
      <c r="AN68" s="181"/>
      <c r="AO68" s="181"/>
      <c r="AP68" s="181"/>
      <c r="AQ68" s="181"/>
      <c r="AR68" s="181"/>
      <c r="AS68" s="181"/>
      <c r="AT68" s="181"/>
      <c r="AU68" s="181"/>
      <c r="AV68" s="181"/>
      <c r="AW68" s="181"/>
      <c r="AX68" s="181"/>
      <c r="AY68" s="181"/>
      <c r="AZ68" s="182"/>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3"/>
      <c r="BY68" s="3"/>
      <c r="CG68" s="25"/>
      <c r="CH68" s="25"/>
      <c r="CI68" s="25"/>
      <c r="CJ68" s="25"/>
      <c r="CK68" s="25"/>
      <c r="CL68" s="25"/>
      <c r="CM68" s="25"/>
    </row>
    <row r="69" spans="2:91" s="24" customFormat="1" ht="9.9499999999999993" customHeight="1" x14ac:dyDescent="0.2">
      <c r="B69" s="176"/>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36"/>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2"/>
      <c r="BX69" s="37"/>
      <c r="BY69" s="3"/>
      <c r="CG69" s="25"/>
      <c r="CH69" s="25"/>
      <c r="CI69" s="25"/>
      <c r="CJ69" s="25"/>
      <c r="CK69" s="25"/>
      <c r="CL69" s="25"/>
      <c r="CM69" s="25"/>
    </row>
    <row r="70" spans="2:91" s="24" customFormat="1" ht="9.9499999999999993" customHeight="1" thickBot="1" x14ac:dyDescent="0.25">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8"/>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5"/>
      <c r="BX70" s="37"/>
      <c r="BY70" s="3"/>
      <c r="CG70" s="25"/>
      <c r="CH70" s="25"/>
      <c r="CI70" s="25"/>
      <c r="CJ70" s="25"/>
      <c r="CK70" s="25"/>
      <c r="CL70" s="25"/>
      <c r="CM70" s="25"/>
    </row>
    <row r="71" spans="2:91" s="24" customFormat="1" ht="60" customHeight="1" thickBot="1" x14ac:dyDescent="0.25">
      <c r="B71" s="177"/>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8"/>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39"/>
      <c r="BX71" s="40"/>
      <c r="BY71" s="3"/>
      <c r="CG71" s="25"/>
      <c r="CH71" s="25"/>
      <c r="CI71" s="25"/>
      <c r="CJ71" s="25"/>
      <c r="CK71" s="25"/>
      <c r="CL71" s="25"/>
      <c r="CM71" s="25"/>
    </row>
    <row r="72" spans="2:91" s="24" customFormat="1" ht="16.5" customHeight="1" x14ac:dyDescent="0.2">
      <c r="B72" s="163"/>
      <c r="C72" s="163"/>
      <c r="D72" s="163"/>
      <c r="E72" s="163"/>
      <c r="F72" s="163"/>
      <c r="G72" s="163"/>
      <c r="H72" s="163"/>
      <c r="I72" s="163"/>
      <c r="J72" s="163"/>
      <c r="K72" s="163"/>
      <c r="L72" s="163"/>
      <c r="M72" s="163"/>
      <c r="N72" s="163"/>
      <c r="O72" s="163"/>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x14ac:dyDescent="0.25">
      <c r="B73" s="158" t="s">
        <v>92</v>
      </c>
      <c r="C73" s="158"/>
      <c r="D73" s="158"/>
      <c r="E73" s="158"/>
      <c r="F73" s="158"/>
      <c r="G73" s="158"/>
      <c r="H73" s="158"/>
      <c r="I73" s="158"/>
      <c r="J73" s="158"/>
      <c r="K73" s="158"/>
      <c r="L73" s="158"/>
      <c r="M73" s="158"/>
      <c r="N73" s="158"/>
      <c r="O73" s="158"/>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x14ac:dyDescent="0.25">
      <c r="B74" s="172" t="s">
        <v>88</v>
      </c>
      <c r="C74" s="173"/>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4"/>
      <c r="BY74" s="3"/>
      <c r="CG74" s="25"/>
      <c r="CH74" s="25"/>
      <c r="CI74" s="25"/>
      <c r="CJ74" s="25"/>
      <c r="CK74" s="25"/>
      <c r="CL74" s="25"/>
      <c r="CM74" s="25"/>
    </row>
    <row r="75" spans="2:91" s="24" customFormat="1" ht="15" customHeight="1" thickBot="1" x14ac:dyDescent="0.25">
      <c r="B75" s="175" t="s">
        <v>54</v>
      </c>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180"/>
      <c r="AF75" s="181"/>
      <c r="AG75" s="181"/>
      <c r="AH75" s="181"/>
      <c r="AI75" s="181"/>
      <c r="AJ75" s="181"/>
      <c r="AK75" s="181"/>
      <c r="AL75" s="181"/>
      <c r="AM75" s="181"/>
      <c r="AN75" s="181"/>
      <c r="AO75" s="181"/>
      <c r="AP75" s="181"/>
      <c r="AQ75" s="181"/>
      <c r="AR75" s="181"/>
      <c r="AS75" s="181"/>
      <c r="AT75" s="181"/>
      <c r="AU75" s="181"/>
      <c r="AV75" s="181"/>
      <c r="AW75" s="181"/>
      <c r="AX75" s="181"/>
      <c r="AY75" s="181"/>
      <c r="AZ75" s="182"/>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3"/>
      <c r="BY75" s="3"/>
      <c r="CG75" s="25"/>
      <c r="CH75" s="25"/>
      <c r="CI75" s="25"/>
      <c r="CJ75" s="25"/>
      <c r="CK75" s="25"/>
      <c r="CL75" s="25"/>
      <c r="CM75" s="25"/>
    </row>
    <row r="76" spans="2:91" s="24" customFormat="1" ht="9.9499999999999993" customHeight="1" x14ac:dyDescent="0.2">
      <c r="B76" s="176"/>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36"/>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2"/>
      <c r="BX76" s="37"/>
      <c r="BY76" s="3"/>
      <c r="CG76" s="25"/>
      <c r="CH76" s="25"/>
      <c r="CI76" s="25"/>
      <c r="CJ76" s="25"/>
      <c r="CK76" s="25"/>
      <c r="CL76" s="25"/>
      <c r="CM76" s="25"/>
    </row>
    <row r="77" spans="2:91" s="24" customFormat="1" ht="9.9499999999999993" customHeight="1" thickBot="1" x14ac:dyDescent="0.25">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8"/>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5"/>
      <c r="BX77" s="37"/>
      <c r="BY77" s="3"/>
      <c r="CG77" s="25"/>
      <c r="CH77" s="25"/>
      <c r="CI77" s="25"/>
      <c r="CJ77" s="25"/>
      <c r="CK77" s="25"/>
      <c r="CL77" s="25"/>
      <c r="CM77" s="25"/>
    </row>
    <row r="78" spans="2:91" s="24" customFormat="1" ht="15" customHeight="1" thickBot="1" x14ac:dyDescent="0.25">
      <c r="B78" s="177"/>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138"/>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8"/>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39"/>
      <c r="BX78" s="40"/>
      <c r="BY78" s="3"/>
      <c r="CG78" s="25"/>
      <c r="CH78" s="25"/>
      <c r="CI78" s="25"/>
      <c r="CJ78" s="25"/>
      <c r="CK78" s="25"/>
      <c r="CL78" s="25"/>
      <c r="CM78" s="25"/>
    </row>
    <row r="79" spans="2:91" s="24" customFormat="1" ht="15" customHeight="1" x14ac:dyDescent="0.2">
      <c r="B79" s="163"/>
      <c r="C79" s="163"/>
      <c r="D79" s="163"/>
      <c r="E79" s="163"/>
      <c r="F79" s="163"/>
      <c r="G79" s="163"/>
      <c r="H79" s="163"/>
      <c r="I79" s="163"/>
      <c r="J79" s="163"/>
      <c r="K79" s="163"/>
      <c r="L79" s="163"/>
      <c r="M79" s="163"/>
      <c r="N79" s="163"/>
      <c r="O79" s="163"/>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x14ac:dyDescent="0.25">
      <c r="B80" s="158" t="s">
        <v>93</v>
      </c>
      <c r="C80" s="158"/>
      <c r="D80" s="158"/>
      <c r="E80" s="158"/>
      <c r="F80" s="158"/>
      <c r="G80" s="158"/>
      <c r="H80" s="158"/>
      <c r="I80" s="158"/>
      <c r="J80" s="158"/>
      <c r="K80" s="158"/>
      <c r="L80" s="158"/>
      <c r="M80" s="158"/>
      <c r="N80" s="158"/>
      <c r="O80" s="158"/>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x14ac:dyDescent="0.25">
      <c r="B81" s="172" t="s">
        <v>123</v>
      </c>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4"/>
      <c r="BY81" s="3"/>
      <c r="CG81" s="25"/>
      <c r="CH81" s="25"/>
      <c r="CI81" s="25"/>
      <c r="CJ81" s="25"/>
      <c r="CK81" s="25"/>
      <c r="CL81" s="25"/>
      <c r="CM81" s="25"/>
    </row>
    <row r="82" spans="2:91" s="24" customFormat="1" ht="19.5" customHeight="1" thickBot="1" x14ac:dyDescent="0.25">
      <c r="B82" s="275"/>
      <c r="C82" s="276"/>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276"/>
      <c r="BV82" s="276"/>
      <c r="BW82" s="276"/>
      <c r="BX82" s="277"/>
      <c r="BY82" s="3"/>
      <c r="CG82" s="25"/>
      <c r="CH82" s="25"/>
      <c r="CI82" s="25"/>
      <c r="CJ82" s="25"/>
      <c r="CK82" s="25"/>
      <c r="CL82" s="25"/>
      <c r="CM82" s="25"/>
    </row>
    <row r="83" spans="2:91" s="24" customFormat="1" ht="9.9499999999999993" customHeight="1" x14ac:dyDescent="0.2">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x14ac:dyDescent="0.2">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x14ac:dyDescent="0.25">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x14ac:dyDescent="0.2">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24"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25"/>
      <c r="AF86" s="225"/>
      <c r="AG86" s="225"/>
      <c r="AH86" s="225"/>
      <c r="AI86" s="225"/>
      <c r="AJ86" s="225"/>
      <c r="AK86" s="225"/>
      <c r="AL86" s="225"/>
      <c r="AM86" s="225"/>
      <c r="AN86" s="225"/>
      <c r="AO86" s="225"/>
      <c r="AP86" s="225"/>
      <c r="AQ86" s="225"/>
      <c r="AR86" s="225"/>
      <c r="AS86" s="225"/>
      <c r="AT86" s="225"/>
      <c r="AU86" s="225"/>
      <c r="AV86" s="225"/>
      <c r="AW86" s="226"/>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x14ac:dyDescent="0.25">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7"/>
      <c r="AE87" s="228"/>
      <c r="AF87" s="228"/>
      <c r="AG87" s="228"/>
      <c r="AH87" s="228"/>
      <c r="AI87" s="228"/>
      <c r="AJ87" s="228"/>
      <c r="AK87" s="228"/>
      <c r="AL87" s="228"/>
      <c r="AM87" s="228"/>
      <c r="AN87" s="228"/>
      <c r="AO87" s="228"/>
      <c r="AP87" s="228"/>
      <c r="AQ87" s="228"/>
      <c r="AR87" s="228"/>
      <c r="AS87" s="228"/>
      <c r="AT87" s="228"/>
      <c r="AU87" s="228"/>
      <c r="AV87" s="228"/>
      <c r="AW87" s="229"/>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Top="1" x14ac:dyDescent="0.2">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x14ac:dyDescent="0.2">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18">
        <f>IF(AND(CC10=TRUE,CB10=1),2,IF(AF33&lt;(0.5*AF37),1,2))</f>
        <v>2</v>
      </c>
      <c r="AG89" s="219"/>
      <c r="AH89" s="219"/>
      <c r="AI89" s="219"/>
      <c r="AJ89" s="219"/>
      <c r="AK89" s="219"/>
      <c r="AL89" s="219"/>
      <c r="AM89" s="219"/>
      <c r="AN89" s="219"/>
      <c r="AO89" s="219"/>
      <c r="AP89" s="219"/>
      <c r="AQ89" s="219"/>
      <c r="AR89" s="219"/>
      <c r="AS89" s="219"/>
      <c r="AT89" s="219"/>
      <c r="AU89" s="219"/>
      <c r="AV89" s="219"/>
      <c r="AW89" s="219"/>
      <c r="AX89" s="219"/>
      <c r="AY89" s="220"/>
      <c r="AZ89" s="47"/>
      <c r="BA89" s="47"/>
      <c r="BB89" s="218">
        <f>IF(CB10=1,2,IF(AND(IF(AF33&lt;=0,8,AF41/AF33)&gt;7.5,IF(BB33&lt;=0,8,BB41/BB33)&gt;7.5,IF(AF58&lt;=0,1,(AF54+AF58+AF62)/AF58)&lt;1,IF(BB58&lt;=0,1,(BB54+BB58+BB62)/BB58)&lt;1),1,2))</f>
        <v>2</v>
      </c>
      <c r="BC89" s="219"/>
      <c r="BD89" s="219"/>
      <c r="BE89" s="219"/>
      <c r="BF89" s="219"/>
      <c r="BG89" s="219"/>
      <c r="BH89" s="219"/>
      <c r="BI89" s="219"/>
      <c r="BJ89" s="219"/>
      <c r="BK89" s="219"/>
      <c r="BL89" s="219"/>
      <c r="BM89" s="219"/>
      <c r="BN89" s="219"/>
      <c r="BO89" s="219"/>
      <c r="BP89" s="219"/>
      <c r="BQ89" s="219"/>
      <c r="BR89" s="219"/>
      <c r="BS89" s="219"/>
      <c r="BT89" s="219"/>
      <c r="BU89" s="220"/>
      <c r="BV89" s="47"/>
      <c r="BW89" s="47"/>
      <c r="BX89" s="47"/>
    </row>
    <row r="90" spans="2:91" ht="13.5" hidden="1" thickBot="1" x14ac:dyDescent="0.25">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21"/>
      <c r="AG90" s="222"/>
      <c r="AH90" s="222"/>
      <c r="AI90" s="222"/>
      <c r="AJ90" s="222"/>
      <c r="AK90" s="222"/>
      <c r="AL90" s="222"/>
      <c r="AM90" s="222"/>
      <c r="AN90" s="222"/>
      <c r="AO90" s="222"/>
      <c r="AP90" s="222"/>
      <c r="AQ90" s="222"/>
      <c r="AR90" s="222"/>
      <c r="AS90" s="222"/>
      <c r="AT90" s="222"/>
      <c r="AU90" s="222"/>
      <c r="AV90" s="222"/>
      <c r="AW90" s="222"/>
      <c r="AX90" s="222"/>
      <c r="AY90" s="223"/>
      <c r="AZ90" s="47"/>
      <c r="BA90" s="47"/>
      <c r="BB90" s="221"/>
      <c r="BC90" s="222"/>
      <c r="BD90" s="222"/>
      <c r="BE90" s="222"/>
      <c r="BF90" s="222"/>
      <c r="BG90" s="222"/>
      <c r="BH90" s="222"/>
      <c r="BI90" s="222"/>
      <c r="BJ90" s="222"/>
      <c r="BK90" s="222"/>
      <c r="BL90" s="222"/>
      <c r="BM90" s="222"/>
      <c r="BN90" s="222"/>
      <c r="BO90" s="222"/>
      <c r="BP90" s="222"/>
      <c r="BQ90" s="222"/>
      <c r="BR90" s="222"/>
      <c r="BS90" s="222"/>
      <c r="BT90" s="222"/>
      <c r="BU90" s="223"/>
      <c r="BV90" s="47"/>
      <c r="BW90" s="47"/>
      <c r="BX90" s="47"/>
    </row>
    <row r="91" spans="2:91" x14ac:dyDescent="0.2">
      <c r="B91" s="30" t="s">
        <v>77</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x14ac:dyDescent="0.2">
      <c r="B92" s="159" t="s">
        <v>81</v>
      </c>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61" t="s">
        <v>79</v>
      </c>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row>
    <row r="93" spans="2:91" ht="21.75" customHeight="1" x14ac:dyDescent="0.2">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row>
    <row r="94" spans="2:91" ht="21.75" customHeight="1" x14ac:dyDescent="0.2">
      <c r="B94" s="160" t="s">
        <v>80</v>
      </c>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2" t="s">
        <v>78</v>
      </c>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row>
    <row r="95" spans="2:91" ht="21.75" customHeight="1" x14ac:dyDescent="0.2">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2"/>
      <c r="AO95" s="162"/>
      <c r="AP95" s="162"/>
      <c r="AQ95" s="162"/>
      <c r="AR95" s="162"/>
      <c r="AS95" s="162"/>
      <c r="AT95" s="162"/>
      <c r="AU95" s="162"/>
      <c r="AV95" s="162"/>
      <c r="AW95" s="162"/>
      <c r="AX95" s="162"/>
      <c r="AY95" s="162"/>
      <c r="AZ95" s="162"/>
      <c r="BA95" s="162"/>
      <c r="BB95" s="162"/>
      <c r="BC95" s="162"/>
      <c r="BD95" s="162"/>
      <c r="BE95" s="162"/>
      <c r="BF95" s="162"/>
      <c r="BG95" s="162"/>
      <c r="BH95" s="162"/>
      <c r="BI95" s="162"/>
      <c r="BJ95" s="162"/>
      <c r="BK95" s="162"/>
      <c r="BL95" s="162"/>
      <c r="BM95" s="162"/>
      <c r="BN95" s="162"/>
      <c r="BO95" s="162"/>
      <c r="BP95" s="162"/>
      <c r="BQ95" s="162"/>
      <c r="BR95" s="162"/>
      <c r="BS95" s="162"/>
      <c r="BT95" s="162"/>
      <c r="BU95" s="162"/>
      <c r="BV95" s="162"/>
      <c r="BW95" s="162"/>
      <c r="BX95" s="162"/>
      <c r="BY95" s="162"/>
    </row>
    <row r="96" spans="2:91" ht="12.75" customHeight="1" x14ac:dyDescent="0.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x14ac:dyDescent="0.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x14ac:dyDescent="0.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x14ac:dyDescent="0.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CGKONaI+EOEyY2YeYRaGmN3EKIL5Uk7hTOX7I4yoLk4DWhYtDNHF8J3GYTUSj/IigX/rZTTC4VUxggjRGteIdg==" saltValue="lhlbP8dvuNk3R2yP82K12A==" spinCount="100000" sheet="1" scenarios="1"/>
  <mergeCells count="177">
    <mergeCell ref="B5:BY5"/>
    <mergeCell ref="B6:BY6"/>
    <mergeCell ref="BP7:BY7"/>
    <mergeCell ref="B7:S7"/>
    <mergeCell ref="B9:K9"/>
    <mergeCell ref="L9:BY9"/>
    <mergeCell ref="B11:AL11"/>
    <mergeCell ref="AM11:BC11"/>
    <mergeCell ref="B10:X10"/>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30:AZ31"/>
    <mergeCell ref="BA30:BX31"/>
    <mergeCell ref="B27:C27"/>
    <mergeCell ref="AA27:AD27"/>
    <mergeCell ref="B28:C28"/>
    <mergeCell ref="AA28:AD28"/>
    <mergeCell ref="B29:C31"/>
    <mergeCell ref="D29:Z31"/>
    <mergeCell ref="AA29:AD31"/>
    <mergeCell ref="BA26:BX29"/>
    <mergeCell ref="AE26:AZ29"/>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s>
  <dataValidations count="3">
    <dataValidation type="list" allowBlank="1" showInputMessage="1" showErrorMessage="1" promptTitle="=KaR" sqref="AF69" xr:uid="{00000000-0002-0000-0100-000000000000}">
      <formula1>KaR</formula1>
    </dataValidation>
    <dataValidation type="list" allowBlank="1" showInputMessage="1" showErrorMessage="1" promptTitle="=KaR" sqref="AF76:BW77" xr:uid="{00000000-0002-0000-0100-000001000000}">
      <formula1>Záchrana</formula1>
    </dataValidation>
    <dataValidation type="list" allowBlank="1" showInputMessage="1" showErrorMessage="1" sqref="B82" xr:uid="{00000000-0002-0000-0100-000002000000}">
      <formula1>Skupina</formula1>
    </dataValidation>
  </dataValidations>
  <printOptions horizontalCentered="1"/>
  <pageMargins left="0.11811023622047245" right="0.11811023622047245" top="0.55118110236220474" bottom="0.19685039370078741" header="0.31496062992125984" footer="0"/>
  <pageSetup paperSize="9" scale="62"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28575</xdr:colOff>
                    <xdr:row>18</xdr:row>
                    <xdr:rowOff>9525</xdr:rowOff>
                  </from>
                  <to>
                    <xdr:col>24</xdr:col>
                    <xdr:colOff>28575</xdr:colOff>
                    <xdr:row>20</xdr:row>
                    <xdr:rowOff>9525</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28575</xdr:colOff>
                    <xdr:row>15</xdr:row>
                    <xdr:rowOff>28575</xdr:rowOff>
                  </from>
                  <to>
                    <xdr:col>21</xdr:col>
                    <xdr:colOff>114300</xdr:colOff>
                    <xdr:row>16</xdr:row>
                    <xdr:rowOff>28575</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47625</xdr:colOff>
                    <xdr:row>15</xdr:row>
                    <xdr:rowOff>0</xdr:rowOff>
                  </from>
                  <to>
                    <xdr:col>31</xdr:col>
                    <xdr:colOff>0</xdr:colOff>
                    <xdr:row>16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1"/>
  <dimension ref="B1:CM102"/>
  <sheetViews>
    <sheetView view="pageBreakPreview" zoomScaleNormal="150" zoomScaleSheetLayoutView="100" workbookViewId="0">
      <selection activeCell="CD7" sqref="CD7"/>
    </sheetView>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77"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77"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77"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row>
    <row r="4" spans="2:77"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77"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77" x14ac:dyDescent="0.2">
      <c r="B6" s="45"/>
      <c r="C6" s="45"/>
      <c r="D6" s="46"/>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row>
    <row r="7" spans="2:77" ht="26.25" x14ac:dyDescent="0.4">
      <c r="B7" s="293" t="s">
        <v>149</v>
      </c>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row>
    <row r="8" spans="2:77" ht="15" x14ac:dyDescent="0.25">
      <c r="B8" s="295" t="s">
        <v>126</v>
      </c>
      <c r="C8" s="295"/>
      <c r="D8" s="295"/>
      <c r="E8" s="295"/>
      <c r="F8" s="295"/>
      <c r="G8" s="295"/>
      <c r="H8" s="295"/>
      <c r="I8" s="295"/>
      <c r="J8" s="295"/>
      <c r="K8" s="295"/>
      <c r="L8" s="295"/>
      <c r="M8" s="295"/>
      <c r="N8" s="295"/>
      <c r="O8" s="295"/>
      <c r="P8" s="295"/>
      <c r="Q8" s="295"/>
      <c r="R8" s="295"/>
      <c r="S8" s="295"/>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94">
        <f ca="1">TODAY()</f>
        <v>44148</v>
      </c>
      <c r="BQ8" s="294"/>
      <c r="BR8" s="294"/>
      <c r="BS8" s="294"/>
      <c r="BT8" s="294"/>
      <c r="BU8" s="294"/>
      <c r="BV8" s="294"/>
      <c r="BW8" s="294"/>
      <c r="BX8" s="294"/>
      <c r="BY8" s="294"/>
    </row>
    <row r="9" spans="2:77" ht="15" x14ac:dyDescent="0.25">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x14ac:dyDescent="0.2">
      <c r="B10" s="213" t="s">
        <v>135</v>
      </c>
      <c r="C10" s="213"/>
      <c r="D10" s="213"/>
      <c r="E10" s="213"/>
      <c r="F10" s="213"/>
      <c r="G10" s="213"/>
      <c r="H10" s="213"/>
      <c r="I10" s="213"/>
      <c r="J10" s="213"/>
      <c r="K10" s="213"/>
      <c r="L10" s="296" t="s">
        <v>138</v>
      </c>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row>
    <row r="11" spans="2:77" ht="18" x14ac:dyDescent="0.2">
      <c r="B11" s="213" t="s">
        <v>136</v>
      </c>
      <c r="C11" s="213"/>
      <c r="D11" s="213"/>
      <c r="E11" s="213"/>
      <c r="F11" s="213"/>
      <c r="G11" s="213"/>
      <c r="H11" s="213"/>
      <c r="I11" s="213"/>
      <c r="J11" s="213"/>
      <c r="K11" s="213"/>
      <c r="L11" s="213"/>
      <c r="M11" s="213"/>
      <c r="N11" s="213"/>
      <c r="O11" s="213"/>
      <c r="P11" s="213"/>
      <c r="Q11" s="213"/>
      <c r="R11" s="213"/>
      <c r="S11" s="213"/>
      <c r="T11" s="213"/>
      <c r="U11" s="213"/>
      <c r="V11" s="213"/>
      <c r="W11" s="213"/>
      <c r="X11" s="213"/>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8" x14ac:dyDescent="0.2">
      <c r="B12" s="278" t="s">
        <v>128</v>
      </c>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t="str">
        <f>IF(Úvod!H20="","",Úvod!H20)</f>
        <v/>
      </c>
      <c r="AN12" s="280"/>
      <c r="AO12" s="280"/>
      <c r="AP12" s="280"/>
      <c r="AQ12" s="280"/>
      <c r="AR12" s="280"/>
      <c r="AS12" s="280"/>
      <c r="AT12" s="280"/>
      <c r="AU12" s="280"/>
      <c r="AV12" s="280"/>
      <c r="AW12" s="280"/>
      <c r="AX12" s="280"/>
      <c r="AY12" s="280"/>
      <c r="AZ12" s="280"/>
      <c r="BA12" s="280"/>
      <c r="BB12" s="280"/>
      <c r="BC12" s="280"/>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8" x14ac:dyDescent="0.2">
      <c r="B13" s="278" t="s">
        <v>129</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IF(Úvod!H21="","",Úvod!H21)</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x14ac:dyDescent="0.2">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8" x14ac:dyDescent="0.2">
      <c r="B15" s="217" t="s">
        <v>132</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row>
    <row r="16" spans="2:77" x14ac:dyDescent="0.2">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x14ac:dyDescent="0.2">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2</v>
      </c>
      <c r="CC17" s="101" t="b">
        <v>0</v>
      </c>
    </row>
    <row r="18" spans="2:91" x14ac:dyDescent="0.2">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8" x14ac:dyDescent="0.2">
      <c r="B19" s="217"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CB19" s="28"/>
      <c r="CC19" s="28"/>
    </row>
    <row r="20" spans="2:91" ht="9.75" customHeight="1" x14ac:dyDescent="0.2">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x14ac:dyDescent="0.2">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row>
    <row r="24" spans="2:91" ht="12.7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5"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row>
    <row r="27" spans="2:91" s="24" customFormat="1" ht="12.75"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5" thickBot="1" x14ac:dyDescent="0.25">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25">
      <c r="B33" s="164"/>
      <c r="C33" s="165"/>
      <c r="D33" s="140" t="s">
        <v>66</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21</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 customHeight="1" x14ac:dyDescent="0.2">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204"/>
      <c r="AB34" s="205"/>
      <c r="AC34" s="205"/>
      <c r="AD34" s="206"/>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 customHeight="1" thickBot="1" x14ac:dyDescent="0.25">
      <c r="B35" s="246"/>
      <c r="C35" s="247"/>
      <c r="D35" s="249" t="s">
        <v>65</v>
      </c>
      <c r="E35" s="250"/>
      <c r="F35" s="250"/>
      <c r="G35" s="250"/>
      <c r="H35" s="250"/>
      <c r="I35" s="250"/>
      <c r="J35" s="250"/>
      <c r="K35" s="250"/>
      <c r="L35" s="250"/>
      <c r="M35" s="250"/>
      <c r="N35" s="250"/>
      <c r="O35" s="250"/>
      <c r="P35" s="250"/>
      <c r="Q35" s="250"/>
      <c r="R35" s="250"/>
      <c r="S35" s="250"/>
      <c r="T35" s="250"/>
      <c r="U35" s="250"/>
      <c r="V35" s="250"/>
      <c r="W35" s="250"/>
      <c r="X35" s="250"/>
      <c r="Y35" s="250"/>
      <c r="Z35" s="251"/>
      <c r="AA35" s="152" t="s">
        <v>64</v>
      </c>
      <c r="AB35" s="153"/>
      <c r="AC35" s="153"/>
      <c r="AD35" s="154"/>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255"/>
      <c r="C36" s="256"/>
      <c r="D36" s="252"/>
      <c r="E36" s="253"/>
      <c r="F36" s="253"/>
      <c r="G36" s="253"/>
      <c r="H36" s="253"/>
      <c r="I36" s="253"/>
      <c r="J36" s="253"/>
      <c r="K36" s="253"/>
      <c r="L36" s="253"/>
      <c r="M36" s="253"/>
      <c r="N36" s="253"/>
      <c r="O36" s="253"/>
      <c r="P36" s="253"/>
      <c r="Q36" s="253"/>
      <c r="R36" s="253"/>
      <c r="S36" s="253"/>
      <c r="T36" s="253"/>
      <c r="U36" s="253"/>
      <c r="V36" s="253"/>
      <c r="W36" s="253"/>
      <c r="X36" s="253"/>
      <c r="Y36" s="253"/>
      <c r="Z36" s="254"/>
      <c r="AA36" s="155"/>
      <c r="AB36" s="156"/>
      <c r="AC36" s="156"/>
      <c r="AD36" s="157"/>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9" customHeight="1" thickBot="1" x14ac:dyDescent="0.25">
      <c r="B37" s="304" t="s">
        <v>36</v>
      </c>
      <c r="C37" s="305"/>
      <c r="D37" s="319" t="s">
        <v>82</v>
      </c>
      <c r="E37" s="320"/>
      <c r="F37" s="320"/>
      <c r="G37" s="320"/>
      <c r="H37" s="320"/>
      <c r="I37" s="320"/>
      <c r="J37" s="320"/>
      <c r="K37" s="320"/>
      <c r="L37" s="320"/>
      <c r="M37" s="320"/>
      <c r="N37" s="320"/>
      <c r="O37" s="320"/>
      <c r="P37" s="320"/>
      <c r="Q37" s="320"/>
      <c r="R37" s="320"/>
      <c r="S37" s="320"/>
      <c r="T37" s="320"/>
      <c r="U37" s="320"/>
      <c r="V37" s="320"/>
      <c r="W37" s="320"/>
      <c r="X37" s="320"/>
      <c r="Y37" s="320"/>
      <c r="Z37" s="321"/>
      <c r="AA37" s="146" t="s">
        <v>37</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 customHeight="1" x14ac:dyDescent="0.2">
      <c r="B38" s="264"/>
      <c r="C38" s="265"/>
      <c r="D38" s="298" t="s">
        <v>84</v>
      </c>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230"/>
      <c r="AF38" s="231"/>
      <c r="AG38" s="232"/>
      <c r="AH38" s="232"/>
      <c r="AI38" s="232"/>
      <c r="AJ38" s="232"/>
      <c r="AK38" s="232"/>
      <c r="AL38" s="232"/>
      <c r="AM38" s="232"/>
      <c r="AN38" s="232"/>
      <c r="AO38" s="232"/>
      <c r="AP38" s="232"/>
      <c r="AQ38" s="232"/>
      <c r="AR38" s="232"/>
      <c r="AS38" s="232"/>
      <c r="AT38" s="232"/>
      <c r="AU38" s="232"/>
      <c r="AV38" s="232"/>
      <c r="AW38" s="232"/>
      <c r="AX38" s="232"/>
      <c r="AY38" s="233"/>
      <c r="AZ38" s="248"/>
      <c r="BA38" s="230"/>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238"/>
      <c r="BY38" s="3"/>
      <c r="CG38" s="25"/>
      <c r="CH38" s="25"/>
      <c r="CI38" s="25"/>
      <c r="CJ38" s="25"/>
      <c r="CK38" s="25"/>
      <c r="CL38" s="25"/>
      <c r="CM38" s="25"/>
    </row>
    <row r="39" spans="2:91" s="24" customFormat="1" ht="12" customHeight="1" thickBot="1" x14ac:dyDescent="0.25">
      <c r="B39" s="306" t="s">
        <v>85</v>
      </c>
      <c r="C39" s="307"/>
      <c r="D39" s="301" t="s">
        <v>83</v>
      </c>
      <c r="E39" s="302"/>
      <c r="F39" s="302"/>
      <c r="G39" s="302"/>
      <c r="H39" s="302"/>
      <c r="I39" s="302"/>
      <c r="J39" s="302"/>
      <c r="K39" s="302"/>
      <c r="L39" s="302"/>
      <c r="M39" s="302"/>
      <c r="N39" s="302"/>
      <c r="O39" s="302"/>
      <c r="P39" s="302"/>
      <c r="Q39" s="302"/>
      <c r="R39" s="302"/>
      <c r="S39" s="302"/>
      <c r="T39" s="302"/>
      <c r="U39" s="302"/>
      <c r="V39" s="302"/>
      <c r="W39" s="302"/>
      <c r="X39" s="302"/>
      <c r="Y39" s="302"/>
      <c r="Z39" s="303"/>
      <c r="AA39" s="152" t="s">
        <v>86</v>
      </c>
      <c r="AB39" s="153"/>
      <c r="AC39" s="153"/>
      <c r="AD39" s="154"/>
      <c r="AE39" s="230"/>
      <c r="AF39" s="234"/>
      <c r="AG39" s="235"/>
      <c r="AH39" s="235"/>
      <c r="AI39" s="235"/>
      <c r="AJ39" s="235"/>
      <c r="AK39" s="235"/>
      <c r="AL39" s="235"/>
      <c r="AM39" s="235"/>
      <c r="AN39" s="235"/>
      <c r="AO39" s="235"/>
      <c r="AP39" s="235"/>
      <c r="AQ39" s="235"/>
      <c r="AR39" s="235"/>
      <c r="AS39" s="235"/>
      <c r="AT39" s="235"/>
      <c r="AU39" s="235"/>
      <c r="AV39" s="235"/>
      <c r="AW39" s="235"/>
      <c r="AX39" s="235"/>
      <c r="AY39" s="236"/>
      <c r="AZ39" s="248"/>
      <c r="BA39" s="230"/>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238"/>
      <c r="BY39" s="3"/>
      <c r="CG39" s="25"/>
      <c r="CH39" s="25"/>
      <c r="CI39" s="25"/>
      <c r="CJ39" s="25"/>
      <c r="CK39" s="25"/>
      <c r="CL39" s="25"/>
      <c r="CM39" s="25"/>
    </row>
    <row r="40" spans="2:91" s="24" customFormat="1" ht="4.5" customHeight="1" thickBot="1" x14ac:dyDescent="0.25">
      <c r="B40" s="308"/>
      <c r="C40" s="309"/>
      <c r="D40" s="252"/>
      <c r="E40" s="253"/>
      <c r="F40" s="253"/>
      <c r="G40" s="253"/>
      <c r="H40" s="253"/>
      <c r="I40" s="253"/>
      <c r="J40" s="253"/>
      <c r="K40" s="253"/>
      <c r="L40" s="253"/>
      <c r="M40" s="253"/>
      <c r="N40" s="253"/>
      <c r="O40" s="253"/>
      <c r="P40" s="253"/>
      <c r="Q40" s="253"/>
      <c r="R40" s="253"/>
      <c r="S40" s="253"/>
      <c r="T40" s="253"/>
      <c r="U40" s="253"/>
      <c r="V40" s="253"/>
      <c r="W40" s="253"/>
      <c r="X40" s="253"/>
      <c r="Y40" s="253"/>
      <c r="Z40" s="254"/>
      <c r="AA40" s="155"/>
      <c r="AB40" s="156"/>
      <c r="AC40" s="156"/>
      <c r="AD40" s="157"/>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25">
      <c r="B41" s="166"/>
      <c r="C41" s="167"/>
      <c r="D41" s="195" t="s">
        <v>59</v>
      </c>
      <c r="E41" s="196"/>
      <c r="F41" s="196"/>
      <c r="G41" s="196"/>
      <c r="H41" s="196"/>
      <c r="I41" s="196"/>
      <c r="J41" s="196"/>
      <c r="K41" s="196"/>
      <c r="L41" s="196"/>
      <c r="M41" s="196"/>
      <c r="N41" s="196"/>
      <c r="O41" s="196"/>
      <c r="P41" s="196"/>
      <c r="Q41" s="196"/>
      <c r="R41" s="196"/>
      <c r="S41" s="196"/>
      <c r="T41" s="196"/>
      <c r="U41" s="196"/>
      <c r="V41" s="196"/>
      <c r="W41" s="196"/>
      <c r="X41" s="196"/>
      <c r="Y41" s="196"/>
      <c r="Z41" s="197"/>
      <c r="AA41" s="149" t="s">
        <v>23</v>
      </c>
      <c r="AB41" s="150"/>
      <c r="AC41" s="150"/>
      <c r="AD41" s="151"/>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x14ac:dyDescent="0.2">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 customHeight="1" thickBot="1" x14ac:dyDescent="0.25">
      <c r="B43" s="246"/>
      <c r="C43" s="247"/>
      <c r="D43" s="198" t="s">
        <v>60</v>
      </c>
      <c r="E43" s="199"/>
      <c r="F43" s="199"/>
      <c r="G43" s="199"/>
      <c r="H43" s="199"/>
      <c r="I43" s="199"/>
      <c r="J43" s="199"/>
      <c r="K43" s="199"/>
      <c r="L43" s="199"/>
      <c r="M43" s="199"/>
      <c r="N43" s="199"/>
      <c r="O43" s="199"/>
      <c r="P43" s="199"/>
      <c r="Q43" s="199"/>
      <c r="R43" s="199"/>
      <c r="S43" s="199"/>
      <c r="T43" s="199"/>
      <c r="U43" s="199"/>
      <c r="V43" s="199"/>
      <c r="W43" s="199"/>
      <c r="X43" s="199"/>
      <c r="Y43" s="199"/>
      <c r="Z43" s="200"/>
      <c r="AA43" s="152" t="s">
        <v>58</v>
      </c>
      <c r="AB43" s="153"/>
      <c r="AC43" s="153"/>
      <c r="AD43" s="154"/>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201"/>
      <c r="E44" s="202"/>
      <c r="F44" s="202"/>
      <c r="G44" s="202"/>
      <c r="H44" s="202"/>
      <c r="I44" s="202"/>
      <c r="J44" s="202"/>
      <c r="K44" s="202"/>
      <c r="L44" s="202"/>
      <c r="M44" s="202"/>
      <c r="N44" s="202"/>
      <c r="O44" s="202"/>
      <c r="P44" s="202"/>
      <c r="Q44" s="202"/>
      <c r="R44" s="202"/>
      <c r="S44" s="202"/>
      <c r="T44" s="202"/>
      <c r="U44" s="202"/>
      <c r="V44" s="202"/>
      <c r="W44" s="202"/>
      <c r="X44" s="202"/>
      <c r="Y44" s="202"/>
      <c r="Z44" s="203"/>
      <c r="AA44" s="155"/>
      <c r="AB44" s="156"/>
      <c r="AC44" s="156"/>
      <c r="AD44" s="157"/>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4.25"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75" customHeight="1" x14ac:dyDescent="0.2">
      <c r="B48" s="297"/>
      <c r="C48" s="165"/>
      <c r="D48" s="207" t="s">
        <v>34</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x14ac:dyDescent="0.2">
      <c r="B49" s="310" t="s">
        <v>3</v>
      </c>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24" customFormat="1" x14ac:dyDescent="0.2">
      <c r="B50" s="310" t="s">
        <v>5</v>
      </c>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25"/>
      <c r="CH50" s="25"/>
      <c r="CI50" s="25"/>
      <c r="CJ50" s="25"/>
      <c r="CK50" s="25"/>
      <c r="CL50" s="25"/>
      <c r="CM50" s="25"/>
    </row>
    <row r="51" spans="2:91" s="24" customForma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25"/>
      <c r="CH51" s="25"/>
      <c r="CI51" s="25"/>
      <c r="CJ51" s="25"/>
      <c r="CK51" s="25"/>
      <c r="CL51" s="25"/>
      <c r="CM51" s="25"/>
    </row>
    <row r="52" spans="2:91" s="24" customForma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CG52" s="25"/>
      <c r="CH52" s="25"/>
      <c r="CI52" s="25"/>
      <c r="CJ52" s="25"/>
      <c r="CK52" s="25"/>
      <c r="CL52" s="25"/>
      <c r="CM52" s="25"/>
    </row>
    <row r="53" spans="2:91" s="24" customFormat="1" ht="13.5" thickBot="1" x14ac:dyDescent="0.25">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CG53" s="25"/>
      <c r="CH53" s="25"/>
      <c r="CI53" s="25"/>
      <c r="CJ53" s="25"/>
      <c r="CK53" s="25"/>
      <c r="CL53" s="25"/>
      <c r="CM53" s="25"/>
    </row>
    <row r="54" spans="2:91" s="24" customFormat="1" ht="4.5" customHeight="1" thickBot="1" x14ac:dyDescent="0.25">
      <c r="B54" s="164" t="s">
        <v>27</v>
      </c>
      <c r="C54" s="165"/>
      <c r="D54" s="140" t="s">
        <v>26</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25</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CG54" s="25"/>
      <c r="CH54" s="25"/>
      <c r="CI54" s="25"/>
      <c r="CJ54" s="25"/>
      <c r="CK54" s="25"/>
      <c r="CL54" s="25"/>
      <c r="CM54" s="25"/>
    </row>
    <row r="55" spans="2:91" s="24" customFormat="1" ht="12" customHeight="1" x14ac:dyDescent="0.2">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CG55" s="25"/>
      <c r="CH55" s="25"/>
      <c r="CI55" s="25"/>
      <c r="CJ55" s="25"/>
      <c r="CK55" s="25"/>
      <c r="CL55" s="25"/>
      <c r="CM55" s="25"/>
    </row>
    <row r="56" spans="2:91" s="24" customFormat="1" ht="12" customHeight="1" thickBot="1" x14ac:dyDescent="0.25">
      <c r="B56" s="168" t="s">
        <v>72</v>
      </c>
      <c r="C56" s="169"/>
      <c r="D56" s="184" t="s">
        <v>68</v>
      </c>
      <c r="E56" s="185"/>
      <c r="F56" s="185"/>
      <c r="G56" s="185"/>
      <c r="H56" s="185"/>
      <c r="I56" s="185"/>
      <c r="J56" s="185"/>
      <c r="K56" s="185"/>
      <c r="L56" s="185"/>
      <c r="M56" s="185"/>
      <c r="N56" s="185"/>
      <c r="O56" s="185"/>
      <c r="P56" s="185"/>
      <c r="Q56" s="185"/>
      <c r="R56" s="185"/>
      <c r="S56" s="185"/>
      <c r="T56" s="185"/>
      <c r="U56" s="185"/>
      <c r="V56" s="185"/>
      <c r="W56" s="185"/>
      <c r="X56" s="185"/>
      <c r="Y56" s="185"/>
      <c r="Z56" s="186"/>
      <c r="AA56" s="152" t="s">
        <v>67</v>
      </c>
      <c r="AB56" s="153"/>
      <c r="AC56" s="153"/>
      <c r="AD56" s="154"/>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CG56" s="25"/>
      <c r="CH56" s="25"/>
      <c r="CI56" s="25"/>
      <c r="CJ56" s="25"/>
      <c r="CK56" s="25"/>
      <c r="CL56" s="25"/>
      <c r="CM56" s="25"/>
    </row>
    <row r="57" spans="2:91" s="24" customFormat="1" ht="4.5" customHeight="1" thickBot="1" x14ac:dyDescent="0.25">
      <c r="B57" s="170"/>
      <c r="C57" s="171"/>
      <c r="D57" s="187"/>
      <c r="E57" s="188"/>
      <c r="F57" s="188"/>
      <c r="G57" s="188"/>
      <c r="H57" s="188"/>
      <c r="I57" s="188"/>
      <c r="J57" s="188"/>
      <c r="K57" s="188"/>
      <c r="L57" s="188"/>
      <c r="M57" s="188"/>
      <c r="N57" s="188"/>
      <c r="O57" s="188"/>
      <c r="P57" s="188"/>
      <c r="Q57" s="188"/>
      <c r="R57" s="188"/>
      <c r="S57" s="188"/>
      <c r="T57" s="188"/>
      <c r="U57" s="188"/>
      <c r="V57" s="188"/>
      <c r="W57" s="188"/>
      <c r="X57" s="188"/>
      <c r="Y57" s="188"/>
      <c r="Z57" s="189"/>
      <c r="AA57" s="155"/>
      <c r="AB57" s="156"/>
      <c r="AC57" s="156"/>
      <c r="AD57" s="157"/>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CG57" s="25"/>
      <c r="CH57" s="25"/>
      <c r="CI57" s="25"/>
      <c r="CJ57" s="25"/>
      <c r="CK57" s="25"/>
      <c r="CL57" s="25"/>
      <c r="CM57" s="25"/>
    </row>
    <row r="58" spans="2:91" s="24" customFormat="1" ht="4.5" customHeight="1" thickBot="1" x14ac:dyDescent="0.25">
      <c r="B58" s="164" t="s">
        <v>29</v>
      </c>
      <c r="C58" s="165"/>
      <c r="D58" s="140" t="s">
        <v>28</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30</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CG58" s="25"/>
      <c r="CH58" s="25"/>
      <c r="CI58" s="25"/>
      <c r="CJ58" s="25"/>
      <c r="CK58" s="25"/>
      <c r="CL58" s="25"/>
      <c r="CM58" s="25"/>
    </row>
    <row r="59" spans="2:91" s="24" customFormat="1" ht="12" customHeight="1" x14ac:dyDescent="0.2">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CG59" s="25"/>
      <c r="CH59" s="25"/>
      <c r="CI59" s="25"/>
      <c r="CJ59" s="25"/>
      <c r="CK59" s="25"/>
      <c r="CL59" s="25"/>
      <c r="CM59" s="25"/>
    </row>
    <row r="60" spans="2:91" s="24" customFormat="1" ht="12" customHeight="1" thickBot="1" x14ac:dyDescent="0.25">
      <c r="B60" s="168" t="s">
        <v>69</v>
      </c>
      <c r="C60" s="169"/>
      <c r="D60" s="184" t="s">
        <v>70</v>
      </c>
      <c r="E60" s="185"/>
      <c r="F60" s="185"/>
      <c r="G60" s="185"/>
      <c r="H60" s="185"/>
      <c r="I60" s="185"/>
      <c r="J60" s="185"/>
      <c r="K60" s="185"/>
      <c r="L60" s="185"/>
      <c r="M60" s="185"/>
      <c r="N60" s="185"/>
      <c r="O60" s="185"/>
      <c r="P60" s="185"/>
      <c r="Q60" s="185"/>
      <c r="R60" s="185"/>
      <c r="S60" s="185"/>
      <c r="T60" s="185"/>
      <c r="U60" s="185"/>
      <c r="V60" s="185"/>
      <c r="W60" s="185"/>
      <c r="X60" s="185"/>
      <c r="Y60" s="185"/>
      <c r="Z60" s="186"/>
      <c r="AA60" s="152" t="s">
        <v>71</v>
      </c>
      <c r="AB60" s="153"/>
      <c r="AC60" s="153"/>
      <c r="AD60" s="154"/>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CG60" s="25"/>
      <c r="CH60" s="25"/>
      <c r="CI60" s="25"/>
      <c r="CJ60" s="25"/>
      <c r="CK60" s="25"/>
      <c r="CL60" s="25"/>
      <c r="CM60" s="25"/>
    </row>
    <row r="61" spans="2:91" s="24" customFormat="1" ht="4.5" customHeight="1" thickBot="1" x14ac:dyDescent="0.25">
      <c r="B61" s="170"/>
      <c r="C61" s="171"/>
      <c r="D61" s="187"/>
      <c r="E61" s="188"/>
      <c r="F61" s="188"/>
      <c r="G61" s="188"/>
      <c r="H61" s="188"/>
      <c r="I61" s="188"/>
      <c r="J61" s="188"/>
      <c r="K61" s="188"/>
      <c r="L61" s="188"/>
      <c r="M61" s="188"/>
      <c r="N61" s="188"/>
      <c r="O61" s="188"/>
      <c r="P61" s="188"/>
      <c r="Q61" s="188"/>
      <c r="R61" s="188"/>
      <c r="S61" s="188"/>
      <c r="T61" s="188"/>
      <c r="U61" s="188"/>
      <c r="V61" s="188"/>
      <c r="W61" s="188"/>
      <c r="X61" s="188"/>
      <c r="Y61" s="188"/>
      <c r="Z61" s="189"/>
      <c r="AA61" s="155"/>
      <c r="AB61" s="156"/>
      <c r="AC61" s="156"/>
      <c r="AD61" s="157"/>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CG61" s="25"/>
      <c r="CH61" s="25"/>
      <c r="CI61" s="25"/>
      <c r="CJ61" s="25"/>
      <c r="CK61" s="25"/>
      <c r="CL61" s="25"/>
      <c r="CM61" s="25"/>
    </row>
    <row r="62" spans="2:91" s="24" customFormat="1" ht="4.5" customHeight="1" thickBot="1" x14ac:dyDescent="0.25">
      <c r="B62" s="164" t="s">
        <v>74</v>
      </c>
      <c r="C62" s="165"/>
      <c r="D62" s="281" t="s">
        <v>76</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20</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s="24" customFormat="1" ht="12" customHeight="1" x14ac:dyDescent="0.2">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c r="CG63" s="25"/>
      <c r="CH63" s="25"/>
      <c r="CI63" s="25"/>
      <c r="CJ63" s="25"/>
      <c r="CK63" s="25"/>
      <c r="CL63" s="25"/>
      <c r="CM63" s="25"/>
    </row>
    <row r="64" spans="2:91" s="24" customFormat="1" ht="12" customHeight="1" thickBot="1" x14ac:dyDescent="0.25">
      <c r="B64" s="168" t="s">
        <v>75</v>
      </c>
      <c r="C64" s="169"/>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52" t="s">
        <v>73</v>
      </c>
      <c r="AB64" s="153"/>
      <c r="AC64" s="153"/>
      <c r="AD64" s="154"/>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c r="CG64" s="25"/>
      <c r="CH64" s="25"/>
      <c r="CI64" s="25"/>
      <c r="CJ64" s="25"/>
      <c r="CK64" s="25"/>
      <c r="CL64" s="25"/>
      <c r="CM64" s="25"/>
    </row>
    <row r="65" spans="2:91" s="24" customFormat="1" ht="4.5" customHeight="1" thickBot="1" x14ac:dyDescent="0.25">
      <c r="B65" s="170"/>
      <c r="C65" s="171"/>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155"/>
      <c r="AB65" s="156"/>
      <c r="AC65" s="156"/>
      <c r="AD65" s="157"/>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c r="CG65" s="25"/>
      <c r="CH65" s="25"/>
      <c r="CI65" s="25"/>
      <c r="CJ65" s="25"/>
      <c r="CK65" s="25"/>
      <c r="CL65" s="25"/>
      <c r="CM65" s="25"/>
    </row>
    <row r="66" spans="2:91" s="35" customFormat="1" ht="14.2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x14ac:dyDescent="0.25">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59"/>
      <c r="CA68" s="59"/>
      <c r="CG68" s="25"/>
      <c r="CH68" s="25"/>
      <c r="CI68" s="25"/>
      <c r="CJ68" s="25"/>
      <c r="CK68" s="25"/>
      <c r="CL68" s="25"/>
      <c r="CM68" s="25"/>
    </row>
    <row r="69" spans="2:91" s="24" customFormat="1" ht="60" customHeight="1" thickBot="1" x14ac:dyDescent="0.25">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36"/>
      <c r="CA69" s="36"/>
      <c r="CG69" s="25"/>
      <c r="CH69" s="25"/>
      <c r="CI69" s="25"/>
      <c r="CJ69" s="25"/>
      <c r="CK69" s="25"/>
      <c r="CL69" s="25"/>
      <c r="CM69" s="25"/>
    </row>
    <row r="70" spans="2:91" s="24" customFormat="1" ht="9.9499999999999993"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60"/>
      <c r="CA70" s="36"/>
      <c r="CG70" s="25"/>
      <c r="CH70" s="25"/>
      <c r="CI70" s="25"/>
      <c r="CJ70" s="25"/>
      <c r="CK70" s="25"/>
      <c r="CL70" s="25"/>
      <c r="CM70" s="25"/>
    </row>
    <row r="71" spans="2:91" s="24" customFormat="1" ht="9.9499999999999993"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60"/>
      <c r="CA71" s="36"/>
      <c r="CG71" s="25"/>
      <c r="CH71" s="25"/>
      <c r="CI71" s="25"/>
      <c r="CJ71" s="25"/>
      <c r="CK71" s="25"/>
      <c r="CL71" s="25"/>
      <c r="CM71" s="25"/>
    </row>
    <row r="72" spans="2:91" s="24" customFormat="1" ht="60" customHeight="1"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36"/>
      <c r="CA72" s="36"/>
      <c r="CG72" s="25"/>
      <c r="CH72" s="25"/>
      <c r="CI72" s="25"/>
      <c r="CJ72" s="25"/>
      <c r="CK72" s="25"/>
      <c r="CL72" s="25"/>
      <c r="CM72" s="25"/>
    </row>
    <row r="73" spans="2:91" s="35"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5" thickBot="1" x14ac:dyDescent="0.25">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x14ac:dyDescent="0.25">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Z75" s="62"/>
      <c r="CA75" s="62"/>
      <c r="CG75" s="3"/>
      <c r="CH75" s="3"/>
      <c r="CI75" s="3"/>
      <c r="CJ75" s="3"/>
      <c r="CK75" s="3"/>
      <c r="CL75" s="3"/>
      <c r="CM75" s="3"/>
    </row>
    <row r="76" spans="2:91" s="35" customFormat="1" ht="17.25" customHeight="1" thickBot="1" x14ac:dyDescent="0.25">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Z76" s="62"/>
      <c r="CA76" s="62"/>
      <c r="CG76" s="3"/>
      <c r="CH76" s="3"/>
      <c r="CI76" s="3"/>
      <c r="CJ76" s="3"/>
      <c r="CK76" s="3"/>
      <c r="CL76" s="3"/>
      <c r="CM76" s="3"/>
    </row>
    <row r="77" spans="2:91" s="35" customFormat="1" ht="15" customHeight="1" x14ac:dyDescent="0.2">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Z77" s="62"/>
      <c r="CA77" s="62"/>
      <c r="CG77" s="3"/>
      <c r="CH77" s="3"/>
      <c r="CI77" s="3"/>
      <c r="CJ77" s="3"/>
      <c r="CK77" s="3"/>
      <c r="CL77" s="3"/>
      <c r="CM77" s="3"/>
    </row>
    <row r="78" spans="2:91" s="24" customFormat="1" ht="9.9499999999999993" customHeight="1" thickBot="1" x14ac:dyDescent="0.25">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CG78" s="25"/>
      <c r="CH78" s="25"/>
      <c r="CI78" s="25"/>
      <c r="CJ78" s="25"/>
      <c r="CK78" s="25"/>
      <c r="CL78" s="25"/>
      <c r="CM78" s="25"/>
    </row>
    <row r="79" spans="2:91" ht="9.9499999999999993" customHeight="1" thickBot="1" x14ac:dyDescent="0.25">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row>
    <row r="80" spans="2:91" ht="9.9499999999999993" customHeight="1" x14ac:dyDescent="0.2">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9.9499999999999993" customHeight="1" thickBot="1" x14ac:dyDescent="0.25">
      <c r="B81" s="158" t="s">
        <v>93</v>
      </c>
      <c r="C81" s="158"/>
      <c r="D81" s="158"/>
      <c r="E81" s="158"/>
      <c r="F81" s="158"/>
      <c r="G81" s="158"/>
      <c r="H81" s="158"/>
      <c r="I81" s="158"/>
      <c r="J81" s="158"/>
      <c r="K81" s="158"/>
      <c r="L81" s="158"/>
      <c r="M81" s="158"/>
      <c r="N81" s="158"/>
      <c r="O81" s="158"/>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5" thickBot="1" x14ac:dyDescent="0.25">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4"/>
      <c r="BY82" s="3"/>
    </row>
    <row r="83" spans="2:91" ht="13.5" thickBot="1" x14ac:dyDescent="0.25">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6"/>
      <c r="BX83" s="277"/>
      <c r="BY83" s="3"/>
    </row>
    <row r="84" spans="2:91" ht="9.9499999999999993" hidden="1" customHeight="1"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499999999999993" hidden="1" customHeight="1" x14ac:dyDescent="0.2">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499999999999993" customHeight="1" x14ac:dyDescent="0.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24"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25"/>
      <c r="AF89" s="225"/>
      <c r="AG89" s="225"/>
      <c r="AH89" s="225"/>
      <c r="AI89" s="225"/>
      <c r="AJ89" s="225"/>
      <c r="AK89" s="225"/>
      <c r="AL89" s="225"/>
      <c r="AM89" s="225"/>
      <c r="AN89" s="225"/>
      <c r="AO89" s="225"/>
      <c r="AP89" s="225"/>
      <c r="AQ89" s="225"/>
      <c r="AR89" s="225"/>
      <c r="AS89" s="225"/>
      <c r="AT89" s="225"/>
      <c r="AU89" s="225"/>
      <c r="AV89" s="225"/>
      <c r="AW89" s="226"/>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25">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27"/>
      <c r="AE90" s="228"/>
      <c r="AF90" s="228"/>
      <c r="AG90" s="228"/>
      <c r="AH90" s="228"/>
      <c r="AI90" s="228"/>
      <c r="AJ90" s="228"/>
      <c r="AK90" s="228"/>
      <c r="AL90" s="228"/>
      <c r="AM90" s="228"/>
      <c r="AN90" s="228"/>
      <c r="AO90" s="228"/>
      <c r="AP90" s="228"/>
      <c r="AQ90" s="228"/>
      <c r="AR90" s="228"/>
      <c r="AS90" s="228"/>
      <c r="AT90" s="228"/>
      <c r="AU90" s="228"/>
      <c r="AV90" s="228"/>
      <c r="AW90" s="229"/>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5" thickTop="1" x14ac:dyDescent="0.2">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IF(AND(CC17=TRUE,CB17=1),2,IF(AND(AF34&gt;0,AF38&gt;0),2,IF(AF34&lt;0,1,IF(ABS(AF38)&gt;0.5*(AF34+ABS(AF38)),1,2))))</f>
        <v>2</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218">
        <f>IF(CB17=1,2,IF(AND(IF(AF34&lt;=0,8,AF42/AF34)&gt;7.5,IF(BB34&lt;=0,8,BB42/BB34)&gt;7.5,IF(AF59&lt;=0,1,(AF55+AF59+AF63)/AF59)&lt;1,IF(BB59&lt;=0,1,(BB55+BB59+BB63)/BB59)&lt;1),1,2))</f>
        <v>2</v>
      </c>
      <c r="BC92" s="219"/>
      <c r="BD92" s="219"/>
      <c r="BE92" s="219"/>
      <c r="BF92" s="219"/>
      <c r="BG92" s="219"/>
      <c r="BH92" s="219"/>
      <c r="BI92" s="219"/>
      <c r="BJ92" s="219"/>
      <c r="BK92" s="219"/>
      <c r="BL92" s="219"/>
      <c r="BM92" s="219"/>
      <c r="BN92" s="219"/>
      <c r="BO92" s="219"/>
      <c r="BP92" s="219"/>
      <c r="BQ92" s="219"/>
      <c r="BR92" s="219"/>
      <c r="BS92" s="219"/>
      <c r="BT92" s="219"/>
      <c r="BU92" s="220"/>
      <c r="BV92" s="47"/>
      <c r="BW92" s="47"/>
      <c r="BX92" s="47"/>
    </row>
    <row r="93" spans="2:91" s="48" customFormat="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47"/>
      <c r="BA93" s="47"/>
      <c r="BB93" s="221"/>
      <c r="BC93" s="222"/>
      <c r="BD93" s="222"/>
      <c r="BE93" s="222"/>
      <c r="BF93" s="222"/>
      <c r="BG93" s="222"/>
      <c r="BH93" s="222"/>
      <c r="BI93" s="222"/>
      <c r="BJ93" s="222"/>
      <c r="BK93" s="222"/>
      <c r="BL93" s="222"/>
      <c r="BM93" s="222"/>
      <c r="BN93" s="222"/>
      <c r="BO93" s="222"/>
      <c r="BP93" s="222"/>
      <c r="BQ93" s="222"/>
      <c r="BR93" s="222"/>
      <c r="BS93" s="222"/>
      <c r="BT93" s="222"/>
      <c r="BU93" s="223"/>
      <c r="BV93" s="47"/>
      <c r="BW93" s="47"/>
      <c r="BX93" s="47"/>
      <c r="BZ93" s="24"/>
      <c r="CA93" s="24"/>
      <c r="CB93" s="24"/>
      <c r="CC93" s="24"/>
      <c r="CD93" s="24"/>
      <c r="CE93" s="24"/>
      <c r="CF93" s="24"/>
      <c r="CG93" s="25"/>
      <c r="CH93" s="25"/>
      <c r="CI93" s="25"/>
      <c r="CJ93" s="25"/>
      <c r="CK93" s="25"/>
      <c r="CL93" s="25"/>
      <c r="CM93" s="25"/>
    </row>
    <row r="94" spans="2:91" s="48" customFormat="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AF34+IF(AF38&lt;0,ABS(AF38),0)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x14ac:dyDescent="0.2">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18">
        <f>IF(AF38&lt;0,ABS(AF38),0)</f>
        <v>0</v>
      </c>
      <c r="AG96" s="219"/>
      <c r="AH96" s="219"/>
      <c r="AI96" s="219"/>
      <c r="AJ96" s="219"/>
      <c r="AK96" s="219"/>
      <c r="AL96" s="219"/>
      <c r="AM96" s="219"/>
      <c r="AN96" s="219"/>
      <c r="AO96" s="219"/>
      <c r="AP96" s="219"/>
      <c r="AQ96" s="219"/>
      <c r="AR96" s="219"/>
      <c r="AS96" s="219"/>
      <c r="AT96" s="219"/>
      <c r="AU96" s="219"/>
      <c r="AV96" s="219"/>
      <c r="AW96" s="219"/>
      <c r="AX96" s="219"/>
      <c r="AY96" s="220"/>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5" hidden="1" thickBot="1" x14ac:dyDescent="0.25">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21"/>
      <c r="AG97" s="222"/>
      <c r="AH97" s="222"/>
      <c r="AI97" s="222"/>
      <c r="AJ97" s="222"/>
      <c r="AK97" s="222"/>
      <c r="AL97" s="222"/>
      <c r="AM97" s="222"/>
      <c r="AN97" s="222"/>
      <c r="AO97" s="222"/>
      <c r="AP97" s="222"/>
      <c r="AQ97" s="222"/>
      <c r="AR97" s="222"/>
      <c r="AS97" s="222"/>
      <c r="AT97" s="222"/>
      <c r="AU97" s="222"/>
      <c r="AV97" s="222"/>
      <c r="AW97" s="222"/>
      <c r="AX97" s="222"/>
      <c r="AY97" s="223"/>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x14ac:dyDescent="0.2">
      <c r="B98" s="30" t="s">
        <v>77</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x14ac:dyDescent="0.2">
      <c r="B99" s="159" t="s">
        <v>81</v>
      </c>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61" t="s">
        <v>79</v>
      </c>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24"/>
      <c r="CA99" s="24"/>
      <c r="CB99" s="24"/>
      <c r="CC99" s="24"/>
      <c r="CD99" s="24"/>
      <c r="CE99" s="24"/>
      <c r="CF99" s="24"/>
      <c r="CG99" s="25"/>
      <c r="CH99" s="25"/>
      <c r="CI99" s="25"/>
      <c r="CJ99" s="25"/>
      <c r="CK99" s="25"/>
      <c r="CL99" s="25"/>
      <c r="CM99" s="25"/>
    </row>
    <row r="100" spans="2:91" s="48" customFormat="1" ht="20.25" customHeight="1" x14ac:dyDescent="0.2">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24"/>
      <c r="CA100" s="24"/>
      <c r="CB100" s="24"/>
      <c r="CC100" s="24"/>
      <c r="CD100" s="24"/>
      <c r="CE100" s="24"/>
      <c r="CF100" s="24"/>
      <c r="CG100" s="25"/>
      <c r="CH100" s="25"/>
      <c r="CI100" s="25"/>
      <c r="CJ100" s="25"/>
      <c r="CK100" s="25"/>
      <c r="CL100" s="25"/>
      <c r="CM100" s="25"/>
    </row>
    <row r="101" spans="2:91" s="48" customFormat="1" ht="20.25" customHeight="1" x14ac:dyDescent="0.2">
      <c r="B101" s="160" t="s">
        <v>80</v>
      </c>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2" t="s">
        <v>78</v>
      </c>
      <c r="AO101" s="162"/>
      <c r="AP101" s="162"/>
      <c r="AQ101" s="162"/>
      <c r="AR101" s="162"/>
      <c r="AS101" s="162"/>
      <c r="AT101" s="162"/>
      <c r="AU101" s="162"/>
      <c r="AV101" s="162"/>
      <c r="AW101" s="162"/>
      <c r="AX101" s="162"/>
      <c r="AY101" s="162"/>
      <c r="AZ101" s="162"/>
      <c r="BA101" s="162"/>
      <c r="BB101" s="162"/>
      <c r="BC101" s="162"/>
      <c r="BD101" s="162"/>
      <c r="BE101" s="162"/>
      <c r="BF101" s="162"/>
      <c r="BG101" s="162"/>
      <c r="BH101" s="162"/>
      <c r="BI101" s="162"/>
      <c r="BJ101" s="162"/>
      <c r="BK101" s="162"/>
      <c r="BL101" s="162"/>
      <c r="BM101" s="162"/>
      <c r="BN101" s="162"/>
      <c r="BO101" s="162"/>
      <c r="BP101" s="162"/>
      <c r="BQ101" s="162"/>
      <c r="BR101" s="162"/>
      <c r="BS101" s="162"/>
      <c r="BT101" s="162"/>
      <c r="BU101" s="162"/>
      <c r="BV101" s="162"/>
      <c r="BW101" s="162"/>
      <c r="BX101" s="162"/>
      <c r="BY101" s="162"/>
      <c r="BZ101" s="24"/>
      <c r="CA101" s="24"/>
      <c r="CB101" s="24"/>
      <c r="CC101" s="24"/>
      <c r="CD101" s="24"/>
      <c r="CE101" s="24"/>
      <c r="CF101" s="24"/>
      <c r="CG101" s="25"/>
      <c r="CH101" s="25"/>
      <c r="CI101" s="25"/>
      <c r="CJ101" s="25"/>
      <c r="CK101" s="25"/>
      <c r="CL101" s="25"/>
      <c r="CM101" s="25"/>
    </row>
    <row r="102" spans="2:91" s="48" customFormat="1" ht="20.25" customHeight="1" x14ac:dyDescent="0.2">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2"/>
      <c r="AO102" s="162"/>
      <c r="AP102" s="162"/>
      <c r="AQ102" s="162"/>
      <c r="AR102" s="162"/>
      <c r="AS102" s="162"/>
      <c r="AT102" s="162"/>
      <c r="AU102" s="162"/>
      <c r="AV102" s="162"/>
      <c r="AW102" s="162"/>
      <c r="AX102" s="162"/>
      <c r="AY102" s="162"/>
      <c r="AZ102" s="162"/>
      <c r="BA102" s="162"/>
      <c r="BB102" s="162"/>
      <c r="BC102" s="162"/>
      <c r="BD102" s="162"/>
      <c r="BE102" s="162"/>
      <c r="BF102" s="162"/>
      <c r="BG102" s="162"/>
      <c r="BH102" s="162"/>
      <c r="BI102" s="162"/>
      <c r="BJ102" s="162"/>
      <c r="BK102" s="162"/>
      <c r="BL102" s="162"/>
      <c r="BM102" s="162"/>
      <c r="BN102" s="162"/>
      <c r="BO102" s="162"/>
      <c r="BP102" s="162"/>
      <c r="BQ102" s="162"/>
      <c r="BR102" s="162"/>
      <c r="BS102" s="162"/>
      <c r="BT102" s="162"/>
      <c r="BU102" s="162"/>
      <c r="BV102" s="162"/>
      <c r="BW102" s="162"/>
      <c r="BX102" s="162"/>
      <c r="BY102" s="162"/>
      <c r="BZ102" s="24"/>
      <c r="CA102" s="24"/>
      <c r="CB102" s="24"/>
      <c r="CC102" s="24"/>
      <c r="CD102" s="24"/>
      <c r="CE102" s="24"/>
      <c r="CF102" s="24"/>
      <c r="CG102" s="25"/>
      <c r="CH102" s="25"/>
      <c r="CI102" s="25"/>
      <c r="CJ102" s="25"/>
      <c r="CK102" s="25"/>
      <c r="CL102" s="25"/>
      <c r="CM102" s="25"/>
    </row>
  </sheetData>
  <sheetProtection algorithmName="SHA-512" hashValue="7XdsqMdC3xS07DWBN0MOWcD56G9j1CH2pLkqz2zdcYuA5e+wEDnzHNyewvgzK3j0hcbdbVNHyn3Iemr5i+imoA==" saltValue="DPQY1FqEnSWKBoxUoGoufQ==" spinCount="100000" sheet="1" scenarios="1"/>
  <mergeCells count="172">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A79:BV79"/>
    <mergeCell ref="B68:BX68"/>
    <mergeCell ref="BA69:BX69"/>
    <mergeCell ref="B69:AD72"/>
    <mergeCell ref="AE69:AZ69"/>
    <mergeCell ref="BA59:BA60"/>
    <mergeCell ref="BB59:BW60"/>
    <mergeCell ref="BX59:BX60"/>
    <mergeCell ref="AE61:AZ61"/>
    <mergeCell ref="BA61:BX61"/>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49:C49"/>
    <mergeCell ref="AA49:AD49"/>
    <mergeCell ref="B50:C50"/>
    <mergeCell ref="AA50:AD50"/>
    <mergeCell ref="B51:C53"/>
    <mergeCell ref="D51:Z53"/>
    <mergeCell ref="AA51:AD53"/>
    <mergeCell ref="AE52:AZ53"/>
    <mergeCell ref="BA52:BX53"/>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s>
  <dataValidations count="3">
    <dataValidation type="list" allowBlank="1" showInputMessage="1" showErrorMessage="1" promptTitle="=KaR" sqref="BZ70:BZ71 AF70" xr:uid="{00000000-0002-0000-0200-000000000000}">
      <formula1>KaR</formula1>
    </dataValidation>
    <dataValidation type="list" allowBlank="1" showInputMessage="1" showErrorMessage="1" promptTitle="=KaR" sqref="AF77:BW78" xr:uid="{00000000-0002-0000-0200-000001000000}">
      <formula1>Záchrana</formula1>
    </dataValidation>
    <dataValidation type="list" allowBlank="1" showInputMessage="1" showErrorMessage="1" sqref="B83" xr:uid="{00000000-0002-0000-0200-000002000000}">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28575</xdr:colOff>
                    <xdr:row>16</xdr:row>
                    <xdr:rowOff>28575</xdr:rowOff>
                  </from>
                  <to>
                    <xdr:col>21</xdr:col>
                    <xdr:colOff>114300</xdr:colOff>
                    <xdr:row>17</xdr:row>
                    <xdr:rowOff>28575</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9525</xdr:rowOff>
                  </from>
                  <to>
                    <xdr:col>33</xdr:col>
                    <xdr:colOff>0</xdr:colOff>
                    <xdr:row>17</xdr:row>
                    <xdr:rowOff>66675</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28575</xdr:colOff>
                    <xdr:row>19</xdr:row>
                    <xdr:rowOff>9525</xdr:rowOff>
                  </from>
                  <to>
                    <xdr:col>24</xdr:col>
                    <xdr:colOff>28575</xdr:colOff>
                    <xdr:row>21</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dimension ref="A1:CF643"/>
  <sheetViews>
    <sheetView view="pageBreakPreview" zoomScaleNormal="100" zoomScaleSheetLayoutView="100" workbookViewId="0">
      <selection activeCell="CD5" sqref="CD5"/>
    </sheetView>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25">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44148</v>
      </c>
      <c r="BR8" s="377"/>
      <c r="BS8" s="377"/>
      <c r="BT8" s="377"/>
      <c r="BU8" s="377"/>
      <c r="BV8" s="377"/>
      <c r="BW8" s="377"/>
      <c r="BX8" s="377"/>
      <c r="BY8" s="377"/>
      <c r="BZ8" s="377"/>
      <c r="CA8" s="377"/>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499999999999993" customHeight="1" x14ac:dyDescent="0.2">
      <c r="A12" s="332"/>
      <c r="B12" s="350"/>
      <c r="C12" s="213" t="s">
        <v>135</v>
      </c>
      <c r="D12" s="213"/>
      <c r="E12" s="213"/>
      <c r="F12" s="213"/>
      <c r="G12" s="213"/>
      <c r="H12" s="213"/>
      <c r="I12" s="213"/>
      <c r="J12" s="213"/>
      <c r="K12" s="213"/>
      <c r="L12" s="213"/>
      <c r="M12" s="296" t="s">
        <v>137</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2"/>
      <c r="CB12" s="2"/>
      <c r="CC12" s="35"/>
    </row>
    <row r="13" spans="1:84" ht="18" x14ac:dyDescent="0.2">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8"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9.9499999999999993" customHeight="1" x14ac:dyDescent="0.2">
      <c r="A16" s="332"/>
      <c r="B16" s="35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x14ac:dyDescent="0.2">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x14ac:dyDescent="0.2">
      <c r="A20" s="332"/>
      <c r="B20" s="350"/>
      <c r="C20" s="190" t="s">
        <v>35</v>
      </c>
      <c r="D20" s="190"/>
      <c r="E20" s="190"/>
      <c r="F20" s="190"/>
      <c r="G20" s="190"/>
      <c r="H20" s="190"/>
      <c r="I20" s="190"/>
      <c r="J20" s="190"/>
      <c r="K20" s="190"/>
      <c r="L20" s="190"/>
      <c r="M20" s="190"/>
      <c r="N20" s="190"/>
      <c r="O20" s="190"/>
      <c r="P20" s="190"/>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x14ac:dyDescent="0.2">
      <c r="A21" s="332"/>
      <c r="B21" s="350"/>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x14ac:dyDescent="0.2">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
      <c r="A23" s="332"/>
      <c r="B23" s="350"/>
      <c r="C23" s="190" t="s">
        <v>57</v>
      </c>
      <c r="D23" s="190"/>
      <c r="E23" s="190"/>
      <c r="F23" s="190"/>
      <c r="G23" s="190"/>
      <c r="H23" s="190"/>
      <c r="I23" s="190"/>
      <c r="J23" s="190"/>
      <c r="K23" s="190"/>
      <c r="L23" s="190"/>
      <c r="M23" s="190"/>
      <c r="N23" s="190"/>
      <c r="O23" s="190"/>
      <c r="P23" s="190"/>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9.9499999999999993" customHeight="1" x14ac:dyDescent="0.2">
      <c r="A24" s="69"/>
      <c r="B24" s="69"/>
      <c r="C24" s="191"/>
      <c r="D24" s="191"/>
      <c r="E24" s="191"/>
      <c r="F24" s="191"/>
      <c r="G24" s="191"/>
      <c r="H24" s="191"/>
      <c r="I24" s="191"/>
      <c r="J24" s="191"/>
      <c r="K24" s="191"/>
      <c r="L24" s="191"/>
      <c r="M24" s="191"/>
      <c r="N24" s="191"/>
      <c r="O24" s="191"/>
      <c r="P24" s="19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x14ac:dyDescent="0.2">
      <c r="A25" s="330"/>
      <c r="B25" s="331"/>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x14ac:dyDescent="0.2">
      <c r="A26" s="44"/>
      <c r="B26" s="44"/>
      <c r="C26" s="217" t="s">
        <v>134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x14ac:dyDescent="0.25">
      <c r="A28" s="44"/>
      <c r="B28" s="44"/>
      <c r="C28" s="158" t="s">
        <v>89</v>
      </c>
      <c r="D28" s="158"/>
      <c r="E28" s="158"/>
      <c r="F28" s="158"/>
      <c r="G28" s="158"/>
      <c r="H28" s="158"/>
      <c r="I28" s="158"/>
      <c r="J28" s="158"/>
      <c r="K28" s="158"/>
      <c r="L28" s="158"/>
      <c r="M28" s="158"/>
      <c r="N28" s="158"/>
      <c r="O28" s="158"/>
      <c r="P28" s="158"/>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x14ac:dyDescent="0.25">
      <c r="A29" s="44"/>
      <c r="B29" s="44"/>
      <c r="C29" s="172" t="s">
        <v>42</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9.9499999999999993" customHeight="1" x14ac:dyDescent="0.2">
      <c r="A30" s="332"/>
      <c r="B30" s="350"/>
      <c r="C30" s="366" t="s">
        <v>44</v>
      </c>
      <c r="D30" s="367"/>
      <c r="E30" s="367"/>
      <c r="F30" s="367"/>
      <c r="G30" s="367"/>
      <c r="H30" s="367"/>
      <c r="I30" s="367"/>
      <c r="J30" s="367"/>
      <c r="K30" s="367"/>
      <c r="L30" s="367"/>
      <c r="M30" s="367"/>
      <c r="N30" s="367"/>
      <c r="O30" s="367"/>
      <c r="P30" s="367"/>
      <c r="Q30" s="367"/>
      <c r="R30" s="367"/>
      <c r="S30" s="367"/>
      <c r="T30" s="367"/>
      <c r="U30" s="367"/>
      <c r="V30" s="367"/>
      <c r="W30" s="367"/>
      <c r="X30" s="367"/>
      <c r="Y30" s="367"/>
      <c r="Z30" s="368"/>
      <c r="AA30" s="371" t="s">
        <v>15</v>
      </c>
      <c r="AB30" s="372"/>
      <c r="AC30" s="372"/>
      <c r="AD30" s="373"/>
      <c r="AE30" s="146" t="s">
        <v>16</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
      <c r="A31" s="369"/>
      <c r="B31" s="37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
      <c r="A32" s="369"/>
      <c r="B32" s="370"/>
      <c r="C32" s="346"/>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374"/>
      <c r="AB32" s="375"/>
      <c r="AC32" s="375"/>
      <c r="AD32" s="376"/>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8.4499999999999993" customHeight="1" x14ac:dyDescent="0.2">
      <c r="A33" s="332"/>
      <c r="B33" s="350"/>
      <c r="C33" s="346" t="s">
        <v>7</v>
      </c>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t="s">
        <v>8</v>
      </c>
      <c r="AB33" s="150"/>
      <c r="AC33" s="150"/>
      <c r="AD33" s="151"/>
      <c r="AE33" s="149"/>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269"/>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1"/>
      <c r="CC33" s="35"/>
    </row>
    <row r="34" spans="1:81" ht="9.9499999999999993" customHeight="1" x14ac:dyDescent="0.2">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t="s">
        <v>10</v>
      </c>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t="s">
        <v>33</v>
      </c>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9.9499999999999993" customHeight="1" x14ac:dyDescent="0.2">
      <c r="A35" s="330"/>
      <c r="B35" s="331"/>
      <c r="C35" s="346"/>
      <c r="D35" s="215"/>
      <c r="E35" s="215"/>
      <c r="F35" s="215"/>
      <c r="G35" s="215"/>
      <c r="H35" s="215"/>
      <c r="I35" s="215"/>
      <c r="J35" s="215"/>
      <c r="K35" s="215"/>
      <c r="L35" s="215"/>
      <c r="M35" s="215"/>
      <c r="N35" s="215"/>
      <c r="O35" s="215"/>
      <c r="P35" s="215"/>
      <c r="Q35" s="215"/>
      <c r="R35" s="215"/>
      <c r="S35" s="215"/>
      <c r="T35" s="215"/>
      <c r="U35" s="215"/>
      <c r="V35" s="215"/>
      <c r="W35" s="215"/>
      <c r="X35" s="215"/>
      <c r="Y35" s="215"/>
      <c r="Z35" s="216"/>
      <c r="AA35" s="149"/>
      <c r="AB35" s="150"/>
      <c r="AC35" s="150"/>
      <c r="AD35" s="151"/>
      <c r="AE35" s="149"/>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1"/>
      <c r="BD35" s="149"/>
      <c r="BE35" s="150"/>
      <c r="BF35" s="150"/>
      <c r="BG35" s="150"/>
      <c r="BH35" s="150"/>
      <c r="BI35" s="150"/>
      <c r="BJ35" s="150"/>
      <c r="BK35" s="150"/>
      <c r="BL35" s="150"/>
      <c r="BM35" s="150"/>
      <c r="BN35" s="150"/>
      <c r="BO35" s="150"/>
      <c r="BP35" s="150"/>
      <c r="BQ35" s="150"/>
      <c r="BR35" s="150"/>
      <c r="BS35" s="150"/>
      <c r="BT35" s="150"/>
      <c r="BU35" s="150"/>
      <c r="BV35" s="150"/>
      <c r="BW35" s="150"/>
      <c r="BX35" s="150"/>
      <c r="BY35" s="150"/>
      <c r="BZ35" s="150"/>
      <c r="CA35" s="150"/>
      <c r="CB35" s="239"/>
      <c r="CC35" s="3"/>
    </row>
    <row r="36" spans="1:81" ht="4.5" customHeight="1" thickBot="1" x14ac:dyDescent="0.25">
      <c r="A36" s="330"/>
      <c r="B36" s="330"/>
      <c r="C36" s="334"/>
      <c r="D36" s="335"/>
      <c r="E36" s="335"/>
      <c r="F36" s="335"/>
      <c r="G36" s="335"/>
      <c r="H36" s="335"/>
      <c r="I36" s="335"/>
      <c r="J36" s="335"/>
      <c r="K36" s="335"/>
      <c r="L36" s="335"/>
      <c r="M36" s="335"/>
      <c r="N36" s="335"/>
      <c r="O36" s="335"/>
      <c r="P36" s="335"/>
      <c r="Q36" s="335"/>
      <c r="R36" s="335"/>
      <c r="S36" s="335"/>
      <c r="T36" s="335"/>
      <c r="U36" s="335"/>
      <c r="V36" s="335"/>
      <c r="W36" s="335"/>
      <c r="X36" s="335"/>
      <c r="Y36" s="335"/>
      <c r="Z36" s="336"/>
      <c r="AA36" s="337" t="s">
        <v>40</v>
      </c>
      <c r="AB36" s="338"/>
      <c r="AC36" s="338"/>
      <c r="AD36" s="339"/>
      <c r="AE36" s="327"/>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7"/>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328"/>
      <c r="CA36" s="328"/>
      <c r="CB36" s="329"/>
      <c r="CC36" s="3"/>
    </row>
    <row r="37" spans="1:81" ht="9.9499999999999993" customHeight="1" x14ac:dyDescent="0.2">
      <c r="A37" s="332"/>
      <c r="B37" s="332"/>
      <c r="C37" s="176" t="s">
        <v>41</v>
      </c>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0"/>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2"/>
      <c r="BC37" s="248"/>
      <c r="BD37" s="230"/>
      <c r="BE37" s="240"/>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2"/>
      <c r="CB37" s="333"/>
      <c r="CC37" s="35"/>
    </row>
    <row r="38" spans="1:81" ht="9.9499999999999993" customHeight="1" thickBot="1" x14ac:dyDescent="0.25">
      <c r="A38" s="69"/>
      <c r="B38" s="69"/>
      <c r="C38" s="176"/>
      <c r="D38" s="144"/>
      <c r="E38" s="144"/>
      <c r="F38" s="144"/>
      <c r="G38" s="144"/>
      <c r="H38" s="144"/>
      <c r="I38" s="144"/>
      <c r="J38" s="144"/>
      <c r="K38" s="144"/>
      <c r="L38" s="144"/>
      <c r="M38" s="144"/>
      <c r="N38" s="144"/>
      <c r="O38" s="144"/>
      <c r="P38" s="144"/>
      <c r="Q38" s="144"/>
      <c r="R38" s="144"/>
      <c r="S38" s="144"/>
      <c r="T38" s="144"/>
      <c r="U38" s="144"/>
      <c r="V38" s="144"/>
      <c r="W38" s="144"/>
      <c r="X38" s="144"/>
      <c r="Y38" s="144"/>
      <c r="Z38" s="145"/>
      <c r="AA38" s="340"/>
      <c r="AB38" s="341"/>
      <c r="AC38" s="341"/>
      <c r="AD38" s="342"/>
      <c r="AE38" s="230"/>
      <c r="AF38" s="243"/>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5"/>
      <c r="BC38" s="248"/>
      <c r="BD38" s="230"/>
      <c r="BE38" s="243"/>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5"/>
      <c r="CB38" s="333"/>
      <c r="CC38" s="35"/>
    </row>
    <row r="39" spans="1:81" ht="3" customHeight="1" x14ac:dyDescent="0.2">
      <c r="A39" s="330"/>
      <c r="B39" s="330"/>
      <c r="C39" s="361"/>
      <c r="D39" s="362"/>
      <c r="E39" s="362"/>
      <c r="F39" s="362"/>
      <c r="G39" s="362"/>
      <c r="H39" s="362"/>
      <c r="I39" s="362"/>
      <c r="J39" s="362"/>
      <c r="K39" s="362"/>
      <c r="L39" s="362"/>
      <c r="M39" s="362"/>
      <c r="N39" s="362"/>
      <c r="O39" s="362"/>
      <c r="P39" s="362"/>
      <c r="Q39" s="362"/>
      <c r="R39" s="362"/>
      <c r="S39" s="362"/>
      <c r="T39" s="362"/>
      <c r="U39" s="362"/>
      <c r="V39" s="362"/>
      <c r="W39" s="362"/>
      <c r="X39" s="362"/>
      <c r="Y39" s="362"/>
      <c r="Z39" s="363"/>
      <c r="AA39" s="340"/>
      <c r="AB39" s="341"/>
      <c r="AC39" s="341"/>
      <c r="AD39" s="342"/>
      <c r="AE39" s="230"/>
      <c r="AF39" s="364"/>
      <c r="AG39" s="364"/>
      <c r="AH39" s="364"/>
      <c r="AI39" s="364"/>
      <c r="AJ39" s="364"/>
      <c r="AK39" s="364"/>
      <c r="AL39" s="364"/>
      <c r="AM39" s="364"/>
      <c r="AN39" s="364"/>
      <c r="AO39" s="364"/>
      <c r="AP39" s="364"/>
      <c r="AQ39" s="364"/>
      <c r="AR39" s="364"/>
      <c r="AS39" s="364"/>
      <c r="AT39" s="364"/>
      <c r="AU39" s="364"/>
      <c r="AV39" s="364"/>
      <c r="AW39" s="364"/>
      <c r="AX39" s="364"/>
      <c r="AY39" s="364"/>
      <c r="AZ39" s="364"/>
      <c r="BA39" s="364"/>
      <c r="BB39" s="364"/>
      <c r="BC39" s="248"/>
      <c r="BD39" s="230"/>
      <c r="BE39" s="364"/>
      <c r="BF39" s="364"/>
      <c r="BG39" s="364"/>
      <c r="BH39" s="364"/>
      <c r="BI39" s="364"/>
      <c r="BJ39" s="364"/>
      <c r="BK39" s="364"/>
      <c r="BL39" s="364"/>
      <c r="BM39" s="364"/>
      <c r="BN39" s="364"/>
      <c r="BO39" s="364"/>
      <c r="BP39" s="364"/>
      <c r="BQ39" s="364"/>
      <c r="BR39" s="364"/>
      <c r="BS39" s="364"/>
      <c r="BT39" s="364"/>
      <c r="BU39" s="364"/>
      <c r="BV39" s="364"/>
      <c r="BW39" s="364"/>
      <c r="BX39" s="364"/>
      <c r="BY39" s="364"/>
      <c r="BZ39" s="364"/>
      <c r="CA39" s="364"/>
      <c r="CB39" s="333"/>
      <c r="CC39" s="3"/>
    </row>
    <row r="40" spans="1:81" ht="6" customHeight="1" thickBot="1" x14ac:dyDescent="0.25">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37" t="s">
        <v>20</v>
      </c>
      <c r="AB40" s="338"/>
      <c r="AC40" s="338"/>
      <c r="AD40" s="339"/>
      <c r="AE40" s="327"/>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7"/>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8"/>
      <c r="CA40" s="328"/>
      <c r="CB40" s="329"/>
      <c r="CC40" s="3"/>
    </row>
    <row r="41" spans="1:81" ht="6" customHeight="1" x14ac:dyDescent="0.2">
      <c r="A41" s="44"/>
      <c r="B41" s="44"/>
      <c r="C41" s="176" t="s">
        <v>19</v>
      </c>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0"/>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2"/>
      <c r="BC41" s="248"/>
      <c r="BD41" s="230"/>
      <c r="BE41" s="240"/>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2"/>
      <c r="CB41" s="333"/>
      <c r="CC41" s="3"/>
    </row>
    <row r="42" spans="1:81" ht="12.75" customHeight="1" thickBot="1" x14ac:dyDescent="0.25">
      <c r="A42" s="44"/>
      <c r="B42" s="44"/>
      <c r="C42" s="176"/>
      <c r="D42" s="144"/>
      <c r="E42" s="144"/>
      <c r="F42" s="144"/>
      <c r="G42" s="144"/>
      <c r="H42" s="144"/>
      <c r="I42" s="144"/>
      <c r="J42" s="144"/>
      <c r="K42" s="144"/>
      <c r="L42" s="144"/>
      <c r="M42" s="144"/>
      <c r="N42" s="144"/>
      <c r="O42" s="144"/>
      <c r="P42" s="144"/>
      <c r="Q42" s="144"/>
      <c r="R42" s="144"/>
      <c r="S42" s="144"/>
      <c r="T42" s="144"/>
      <c r="U42" s="144"/>
      <c r="V42" s="144"/>
      <c r="W42" s="144"/>
      <c r="X42" s="144"/>
      <c r="Y42" s="144"/>
      <c r="Z42" s="145"/>
      <c r="AA42" s="340"/>
      <c r="AB42" s="341"/>
      <c r="AC42" s="341"/>
      <c r="AD42" s="342"/>
      <c r="AE42" s="230"/>
      <c r="AF42" s="243"/>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5"/>
      <c r="BC42" s="248"/>
      <c r="BD42" s="230"/>
      <c r="BE42" s="243"/>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5"/>
      <c r="CB42" s="333"/>
      <c r="CC42" s="3"/>
    </row>
    <row r="43" spans="1:81" ht="3.75" customHeight="1" thickBot="1" x14ac:dyDescent="0.25">
      <c r="A43" s="44"/>
      <c r="B43" s="44"/>
      <c r="C43" s="351"/>
      <c r="D43" s="352"/>
      <c r="E43" s="352"/>
      <c r="F43" s="352"/>
      <c r="G43" s="352"/>
      <c r="H43" s="352"/>
      <c r="I43" s="352"/>
      <c r="J43" s="352"/>
      <c r="K43" s="352"/>
      <c r="L43" s="352"/>
      <c r="M43" s="352"/>
      <c r="N43" s="352"/>
      <c r="O43" s="352"/>
      <c r="P43" s="352"/>
      <c r="Q43" s="352"/>
      <c r="R43" s="352"/>
      <c r="S43" s="352"/>
      <c r="T43" s="352"/>
      <c r="U43" s="352"/>
      <c r="V43" s="352"/>
      <c r="W43" s="352"/>
      <c r="X43" s="352"/>
      <c r="Y43" s="352"/>
      <c r="Z43" s="353"/>
      <c r="AA43" s="343"/>
      <c r="AB43" s="344"/>
      <c r="AC43" s="344"/>
      <c r="AD43" s="345"/>
      <c r="AE43" s="138"/>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257"/>
      <c r="BD43" s="138"/>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9"/>
      <c r="CB43" s="237"/>
      <c r="CC43" s="3"/>
    </row>
    <row r="44" spans="1:81" ht="3.75" customHeight="1" x14ac:dyDescent="0.2">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499999999999993" customHeight="1" x14ac:dyDescent="0.2">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499999999999993" customHeight="1" thickBot="1" x14ac:dyDescent="0.25">
      <c r="A46" s="74"/>
      <c r="B46" s="74"/>
      <c r="C46" s="158" t="s">
        <v>90</v>
      </c>
      <c r="D46" s="158"/>
      <c r="E46" s="158"/>
      <c r="F46" s="158"/>
      <c r="G46" s="158"/>
      <c r="H46" s="158"/>
      <c r="I46" s="158"/>
      <c r="J46" s="158"/>
      <c r="K46" s="158"/>
      <c r="L46" s="158"/>
      <c r="M46" s="158"/>
      <c r="N46" s="158"/>
      <c r="O46" s="158"/>
      <c r="P46" s="158"/>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5" thickBot="1" x14ac:dyDescent="0.25">
      <c r="A47" s="74"/>
      <c r="B47" s="74"/>
      <c r="C47" s="172" t="s">
        <v>43</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4"/>
      <c r="CC47" s="3"/>
    </row>
    <row r="48" spans="1:81" ht="6.75" customHeight="1" x14ac:dyDescent="0.2">
      <c r="A48" s="74"/>
      <c r="B48" s="74"/>
      <c r="C48" s="346" t="s">
        <v>18</v>
      </c>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1" t="s">
        <v>15</v>
      </c>
      <c r="AB48" s="372"/>
      <c r="AC48" s="372"/>
      <c r="AD48" s="373"/>
      <c r="AE48" s="313" t="s">
        <v>47</v>
      </c>
      <c r="AF48" s="314"/>
      <c r="AG48" s="314"/>
      <c r="AH48" s="314"/>
      <c r="AI48" s="314"/>
      <c r="AJ48" s="314"/>
      <c r="AK48" s="314"/>
      <c r="AL48" s="314"/>
      <c r="AM48" s="314"/>
      <c r="AN48" s="314"/>
      <c r="AO48" s="314"/>
      <c r="AP48" s="314"/>
      <c r="AQ48" s="314"/>
      <c r="AR48" s="314"/>
      <c r="AS48" s="314"/>
      <c r="AT48" s="314"/>
      <c r="AU48" s="314"/>
      <c r="AV48" s="314"/>
      <c r="AW48" s="314"/>
      <c r="AX48" s="314"/>
      <c r="AY48" s="314"/>
      <c r="AZ48" s="314"/>
      <c r="BA48" s="314"/>
      <c r="BB48" s="314"/>
      <c r="BC48" s="315"/>
      <c r="BD48" s="347" t="s">
        <v>2</v>
      </c>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9"/>
      <c r="CC48" s="3"/>
    </row>
    <row r="49" spans="1:81" ht="6.75" customHeight="1" x14ac:dyDescent="0.2">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6.75" customHeight="1" x14ac:dyDescent="0.2">
      <c r="A50" s="74"/>
      <c r="B50" s="74"/>
      <c r="C50" s="346"/>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374"/>
      <c r="AB50" s="375"/>
      <c r="AC50" s="375"/>
      <c r="AD50" s="376"/>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0.5" customHeight="1" x14ac:dyDescent="0.2">
      <c r="A51" s="74"/>
      <c r="B51" s="74"/>
      <c r="C51" s="346" t="s">
        <v>7</v>
      </c>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8</v>
      </c>
      <c r="AB51" s="150"/>
      <c r="AC51" s="150"/>
      <c r="AD51" s="151"/>
      <c r="AE51" s="149"/>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269"/>
      <c r="BE51" s="270"/>
      <c r="BF51" s="270"/>
      <c r="BG51" s="270"/>
      <c r="BH51" s="270"/>
      <c r="BI51" s="270"/>
      <c r="BJ51" s="270"/>
      <c r="BK51" s="270"/>
      <c r="BL51" s="270"/>
      <c r="BM51" s="270"/>
      <c r="BN51" s="270"/>
      <c r="BO51" s="270"/>
      <c r="BP51" s="270"/>
      <c r="BQ51" s="270"/>
      <c r="BR51" s="270"/>
      <c r="BS51" s="270"/>
      <c r="BT51" s="270"/>
      <c r="BU51" s="270"/>
      <c r="BV51" s="270"/>
      <c r="BW51" s="270"/>
      <c r="BX51" s="270"/>
      <c r="BY51" s="270"/>
      <c r="BZ51" s="270"/>
      <c r="CA51" s="270"/>
      <c r="CB51" s="271"/>
      <c r="CC51" s="3"/>
    </row>
    <row r="52" spans="1:81" ht="10.5" customHeight="1" x14ac:dyDescent="0.2">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t="s">
        <v>14</v>
      </c>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t="s">
        <v>14</v>
      </c>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10.5" customHeight="1" x14ac:dyDescent="0.2">
      <c r="A53" s="74"/>
      <c r="B53" s="74"/>
      <c r="C53" s="346"/>
      <c r="D53" s="215"/>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1"/>
      <c r="BD53" s="149"/>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239"/>
      <c r="CC53" s="3"/>
    </row>
    <row r="54" spans="1:81" ht="3.75" customHeight="1" thickBot="1" x14ac:dyDescent="0.25">
      <c r="A54" s="74"/>
      <c r="B54" s="74"/>
      <c r="C54" s="334"/>
      <c r="D54" s="335"/>
      <c r="E54" s="335"/>
      <c r="F54" s="335"/>
      <c r="G54" s="335"/>
      <c r="H54" s="335"/>
      <c r="I54" s="335"/>
      <c r="J54" s="335"/>
      <c r="K54" s="335"/>
      <c r="L54" s="335"/>
      <c r="M54" s="335"/>
      <c r="N54" s="335"/>
      <c r="O54" s="335"/>
      <c r="P54" s="335"/>
      <c r="Q54" s="335"/>
      <c r="R54" s="335"/>
      <c r="S54" s="335"/>
      <c r="T54" s="335"/>
      <c r="U54" s="335"/>
      <c r="V54" s="335"/>
      <c r="W54" s="335"/>
      <c r="X54" s="335"/>
      <c r="Y54" s="335"/>
      <c r="Z54" s="336"/>
      <c r="AA54" s="337" t="s">
        <v>39</v>
      </c>
      <c r="AB54" s="338"/>
      <c r="AC54" s="338"/>
      <c r="AD54" s="339"/>
      <c r="AE54" s="327"/>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7"/>
      <c r="BE54" s="328"/>
      <c r="BF54" s="328"/>
      <c r="BG54" s="328"/>
      <c r="BH54" s="328"/>
      <c r="BI54" s="328"/>
      <c r="BJ54" s="328"/>
      <c r="BK54" s="328"/>
      <c r="BL54" s="328"/>
      <c r="BM54" s="328"/>
      <c r="BN54" s="328"/>
      <c r="BO54" s="328"/>
      <c r="BP54" s="328"/>
      <c r="BQ54" s="328"/>
      <c r="BR54" s="328"/>
      <c r="BS54" s="328"/>
      <c r="BT54" s="328"/>
      <c r="BU54" s="328"/>
      <c r="BV54" s="328"/>
      <c r="BW54" s="328"/>
      <c r="BX54" s="328"/>
      <c r="BY54" s="328"/>
      <c r="BZ54" s="328"/>
      <c r="CA54" s="328"/>
      <c r="CB54" s="329"/>
      <c r="CC54" s="3"/>
    </row>
    <row r="55" spans="1:81" ht="10.5" customHeight="1" x14ac:dyDescent="0.2">
      <c r="A55" s="74"/>
      <c r="B55" s="74"/>
      <c r="C55" s="176" t="s">
        <v>38</v>
      </c>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0"/>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2"/>
      <c r="BC55" s="248"/>
      <c r="BD55" s="230"/>
      <c r="BE55" s="240"/>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2"/>
      <c r="CB55" s="333"/>
      <c r="CC55" s="3"/>
    </row>
    <row r="56" spans="1:81" ht="10.5" customHeight="1" thickBot="1" x14ac:dyDescent="0.25">
      <c r="A56" s="74"/>
      <c r="B56" s="74"/>
      <c r="C56" s="176"/>
      <c r="D56" s="144"/>
      <c r="E56" s="144"/>
      <c r="F56" s="144"/>
      <c r="G56" s="144"/>
      <c r="H56" s="144"/>
      <c r="I56" s="144"/>
      <c r="J56" s="144"/>
      <c r="K56" s="144"/>
      <c r="L56" s="144"/>
      <c r="M56" s="144"/>
      <c r="N56" s="144"/>
      <c r="O56" s="144"/>
      <c r="P56" s="144"/>
      <c r="Q56" s="144"/>
      <c r="R56" s="144"/>
      <c r="S56" s="144"/>
      <c r="T56" s="144"/>
      <c r="U56" s="144"/>
      <c r="V56" s="144"/>
      <c r="W56" s="144"/>
      <c r="X56" s="144"/>
      <c r="Y56" s="144"/>
      <c r="Z56" s="145"/>
      <c r="AA56" s="340"/>
      <c r="AB56" s="341"/>
      <c r="AC56" s="341"/>
      <c r="AD56" s="342"/>
      <c r="AE56" s="230"/>
      <c r="AF56" s="243"/>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5"/>
      <c r="BC56" s="248"/>
      <c r="BD56" s="230"/>
      <c r="BE56" s="243"/>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5"/>
      <c r="CB56" s="333"/>
      <c r="CC56" s="3"/>
    </row>
    <row r="57" spans="1:81" ht="3.75" customHeight="1" thickBot="1" x14ac:dyDescent="0.25">
      <c r="A57" s="74"/>
      <c r="B57" s="74"/>
      <c r="C57" s="351"/>
      <c r="D57" s="352"/>
      <c r="E57" s="352"/>
      <c r="F57" s="352"/>
      <c r="G57" s="352"/>
      <c r="H57" s="352"/>
      <c r="I57" s="352"/>
      <c r="J57" s="352"/>
      <c r="K57" s="352"/>
      <c r="L57" s="352"/>
      <c r="M57" s="352"/>
      <c r="N57" s="352"/>
      <c r="O57" s="352"/>
      <c r="P57" s="352"/>
      <c r="Q57" s="352"/>
      <c r="R57" s="352"/>
      <c r="S57" s="352"/>
      <c r="T57" s="352"/>
      <c r="U57" s="352"/>
      <c r="V57" s="352"/>
      <c r="W57" s="352"/>
      <c r="X57" s="352"/>
      <c r="Y57" s="352"/>
      <c r="Z57" s="353"/>
      <c r="AA57" s="343"/>
      <c r="AB57" s="344"/>
      <c r="AC57" s="344"/>
      <c r="AD57" s="345"/>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257"/>
      <c r="BD57" s="138"/>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9"/>
      <c r="CB57" s="237"/>
      <c r="CC57" s="3"/>
    </row>
    <row r="58" spans="1:81" ht="5.2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x14ac:dyDescent="0.2">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499999999999993" customHeight="1" thickBot="1" x14ac:dyDescent="0.25">
      <c r="A60" s="74"/>
      <c r="B60" s="74"/>
      <c r="C60" s="158" t="s">
        <v>91</v>
      </c>
      <c r="D60" s="158"/>
      <c r="E60" s="158"/>
      <c r="F60" s="158"/>
      <c r="G60" s="158"/>
      <c r="H60" s="158"/>
      <c r="I60" s="158"/>
      <c r="J60" s="158"/>
      <c r="K60" s="158"/>
      <c r="L60" s="158"/>
      <c r="M60" s="158"/>
      <c r="N60" s="158"/>
      <c r="O60" s="158"/>
      <c r="P60" s="158"/>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x14ac:dyDescent="0.25">
      <c r="A61" s="74"/>
      <c r="B61" s="74"/>
      <c r="C61" s="172" t="s">
        <v>46</v>
      </c>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4"/>
      <c r="CC61" s="3"/>
    </row>
    <row r="62" spans="1:81" ht="3.75" customHeight="1" thickBot="1" x14ac:dyDescent="0.25">
      <c r="A62" s="74"/>
      <c r="B62" s="74"/>
      <c r="C62" s="175" t="s">
        <v>45</v>
      </c>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2"/>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7"/>
      <c r="BE62" s="328"/>
      <c r="BF62" s="328"/>
      <c r="BG62" s="328"/>
      <c r="BH62" s="328"/>
      <c r="BI62" s="328"/>
      <c r="BJ62" s="328"/>
      <c r="BK62" s="328"/>
      <c r="BL62" s="328"/>
      <c r="BM62" s="328"/>
      <c r="BN62" s="328"/>
      <c r="BO62" s="328"/>
      <c r="BP62" s="328"/>
      <c r="BQ62" s="328"/>
      <c r="BR62" s="328"/>
      <c r="BS62" s="328"/>
      <c r="BT62" s="328"/>
      <c r="BU62" s="328"/>
      <c r="BV62" s="328"/>
      <c r="BW62" s="328"/>
      <c r="BX62" s="328"/>
      <c r="BY62" s="328"/>
      <c r="BZ62" s="328"/>
      <c r="CA62" s="328"/>
      <c r="CB62" s="329"/>
      <c r="CC62" s="3"/>
    </row>
    <row r="63" spans="1:81" ht="10.5" customHeight="1" x14ac:dyDescent="0.2">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0"/>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2"/>
      <c r="BC63" s="248"/>
      <c r="BD63" s="230"/>
      <c r="BE63" s="240"/>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2"/>
      <c r="CB63" s="333"/>
      <c r="CC63" s="3"/>
    </row>
    <row r="64" spans="1:81" ht="10.5" customHeight="1" thickBot="1" x14ac:dyDescent="0.25">
      <c r="A64" s="75"/>
      <c r="B64" s="75"/>
      <c r="C64" s="176"/>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5"/>
      <c r="AE64" s="230"/>
      <c r="AF64" s="243"/>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5"/>
      <c r="BC64" s="248"/>
      <c r="BD64" s="230"/>
      <c r="BE64" s="243"/>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5"/>
      <c r="CB64" s="333"/>
      <c r="CC64" s="35"/>
    </row>
    <row r="65" spans="1:82" ht="3" customHeight="1" thickBot="1" x14ac:dyDescent="0.25">
      <c r="A65" s="75"/>
      <c r="B65" s="75"/>
      <c r="C65" s="177"/>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9"/>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257"/>
      <c r="BD65" s="138"/>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9"/>
      <c r="CB65" s="237"/>
      <c r="CC65" s="35"/>
    </row>
    <row r="66" spans="1:82" ht="4.5" customHeight="1" x14ac:dyDescent="0.2">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5" thickBot="1" x14ac:dyDescent="0.25">
      <c r="A67" s="74"/>
      <c r="B67" s="74"/>
      <c r="C67" s="158" t="s">
        <v>92</v>
      </c>
      <c r="D67" s="158"/>
      <c r="E67" s="158"/>
      <c r="F67" s="158"/>
      <c r="G67" s="158"/>
      <c r="H67" s="158"/>
      <c r="I67" s="158"/>
      <c r="J67" s="158"/>
      <c r="K67" s="158"/>
      <c r="L67" s="158"/>
      <c r="M67" s="158"/>
      <c r="N67" s="158"/>
      <c r="O67" s="158"/>
      <c r="P67" s="158"/>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5" thickBot="1" x14ac:dyDescent="0.25">
      <c r="A68" s="75"/>
      <c r="B68" s="75"/>
      <c r="C68" s="172" t="s">
        <v>48</v>
      </c>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4"/>
      <c r="CC68" s="35"/>
    </row>
    <row r="69" spans="1:82" ht="42" customHeight="1" thickBot="1" x14ac:dyDescent="0.25">
      <c r="A69" s="75"/>
      <c r="B69" s="75"/>
      <c r="C69" s="175" t="s">
        <v>155</v>
      </c>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327"/>
      <c r="AF69" s="328"/>
      <c r="AG69" s="328"/>
      <c r="AH69" s="328"/>
      <c r="AI69" s="328"/>
      <c r="AJ69" s="328"/>
      <c r="AK69" s="328"/>
      <c r="AL69" s="328"/>
      <c r="AM69" s="328"/>
      <c r="AN69" s="328"/>
      <c r="AO69" s="328"/>
      <c r="AP69" s="328"/>
      <c r="AQ69" s="328"/>
      <c r="AR69" s="328"/>
      <c r="AS69" s="328"/>
      <c r="AT69" s="328"/>
      <c r="AU69" s="328"/>
      <c r="AV69" s="328"/>
      <c r="AW69" s="328"/>
      <c r="AX69" s="328"/>
      <c r="AY69" s="328"/>
      <c r="AZ69" s="328"/>
      <c r="BA69" s="328"/>
      <c r="BB69" s="328"/>
      <c r="BC69" s="328"/>
      <c r="BD69" s="327"/>
      <c r="BE69" s="328"/>
      <c r="BF69" s="328"/>
      <c r="BG69" s="328"/>
      <c r="BH69" s="328"/>
      <c r="BI69" s="328"/>
      <c r="BJ69" s="328"/>
      <c r="BK69" s="328"/>
      <c r="BL69" s="328"/>
      <c r="BM69" s="328"/>
      <c r="BN69" s="328"/>
      <c r="BO69" s="328"/>
      <c r="BP69" s="328"/>
      <c r="BQ69" s="328"/>
      <c r="BR69" s="328"/>
      <c r="BS69" s="328"/>
      <c r="BT69" s="328"/>
      <c r="BU69" s="328"/>
      <c r="BV69" s="328"/>
      <c r="BW69" s="328"/>
      <c r="BX69" s="328"/>
      <c r="BY69" s="328"/>
      <c r="BZ69" s="328"/>
      <c r="CA69" s="328"/>
      <c r="CB69" s="329"/>
      <c r="CC69" s="35"/>
    </row>
    <row r="70" spans="1:82" ht="9.9499999999999993" customHeight="1" x14ac:dyDescent="0.2">
      <c r="A70" s="76"/>
      <c r="B70" s="76"/>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2"/>
      <c r="CB70" s="333"/>
      <c r="CC70" s="77"/>
    </row>
    <row r="71" spans="1:82" ht="9.9499999999999993" customHeight="1" thickBot="1" x14ac:dyDescent="0.25">
      <c r="A71" s="76"/>
      <c r="B71" s="76"/>
      <c r="C71" s="176"/>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230"/>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4"/>
      <c r="BX71" s="244"/>
      <c r="BY71" s="244"/>
      <c r="BZ71" s="244"/>
      <c r="CA71" s="245"/>
      <c r="CB71" s="333"/>
      <c r="CC71" s="77"/>
    </row>
    <row r="72" spans="1:82" ht="88.5" customHeight="1" thickBot="1" x14ac:dyDescent="0.25">
      <c r="A72" s="78"/>
      <c r="B72" s="78"/>
      <c r="C72" s="177"/>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257"/>
      <c r="BD72" s="138"/>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9"/>
      <c r="CB72" s="237"/>
      <c r="CC72" s="78"/>
      <c r="CD72" s="78"/>
    </row>
    <row r="73" spans="1:82" x14ac:dyDescent="0.2">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5" thickBot="1" x14ac:dyDescent="0.25">
      <c r="A74" s="78"/>
      <c r="B74" s="78"/>
      <c r="C74" s="158" t="s">
        <v>93</v>
      </c>
      <c r="D74" s="158"/>
      <c r="E74" s="158"/>
      <c r="F74" s="158"/>
      <c r="G74" s="158"/>
      <c r="H74" s="158"/>
      <c r="I74" s="158"/>
      <c r="J74" s="158"/>
      <c r="K74" s="158"/>
      <c r="L74" s="158"/>
      <c r="M74" s="158"/>
      <c r="N74" s="158"/>
      <c r="O74" s="158"/>
      <c r="P74" s="158"/>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5" thickBot="1" x14ac:dyDescent="0.25">
      <c r="A75" s="78"/>
      <c r="B75" s="78"/>
      <c r="C75" s="366" t="s">
        <v>88</v>
      </c>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79"/>
      <c r="CC75" s="78"/>
      <c r="CD75" s="78"/>
    </row>
    <row r="76" spans="1:82" ht="13.5" thickBot="1" x14ac:dyDescent="0.25">
      <c r="A76" s="78"/>
      <c r="B76" s="78"/>
      <c r="C76" s="175" t="s">
        <v>54</v>
      </c>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323"/>
      <c r="AF76" s="324"/>
      <c r="AG76" s="324"/>
      <c r="AH76" s="324"/>
      <c r="AI76" s="324"/>
      <c r="AJ76" s="324"/>
      <c r="AK76" s="324"/>
      <c r="AL76" s="324"/>
      <c r="AM76" s="324"/>
      <c r="AN76" s="324"/>
      <c r="AO76" s="324"/>
      <c r="AP76" s="324"/>
      <c r="AQ76" s="324"/>
      <c r="AR76" s="324"/>
      <c r="AS76" s="324"/>
      <c r="AT76" s="324"/>
      <c r="AU76" s="324"/>
      <c r="AV76" s="324"/>
      <c r="AW76" s="324"/>
      <c r="AX76" s="324"/>
      <c r="AY76" s="324"/>
      <c r="AZ76" s="324"/>
      <c r="BA76" s="324"/>
      <c r="BB76" s="324"/>
      <c r="BC76" s="324"/>
      <c r="BD76" s="324"/>
      <c r="BE76" s="357"/>
      <c r="BF76" s="357"/>
      <c r="BG76" s="357"/>
      <c r="BH76" s="357"/>
      <c r="BI76" s="357"/>
      <c r="BJ76" s="357"/>
      <c r="BK76" s="357"/>
      <c r="BL76" s="357"/>
      <c r="BM76" s="357"/>
      <c r="BN76" s="357"/>
      <c r="BO76" s="357"/>
      <c r="BP76" s="357"/>
      <c r="BQ76" s="357"/>
      <c r="BR76" s="357"/>
      <c r="BS76" s="357"/>
      <c r="BT76" s="357"/>
      <c r="BU76" s="357"/>
      <c r="BV76" s="357"/>
      <c r="BW76" s="357"/>
      <c r="BX76" s="357"/>
      <c r="BY76" s="357"/>
      <c r="BZ76" s="357"/>
      <c r="CA76" s="357"/>
      <c r="CB76" s="358"/>
      <c r="CC76" s="78"/>
      <c r="CD76" s="78"/>
    </row>
    <row r="77" spans="1:82" ht="6" customHeight="1" x14ac:dyDescent="0.2">
      <c r="A77" s="78"/>
      <c r="B77" s="78"/>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80"/>
      <c r="CC77" s="78"/>
      <c r="CD77" s="78"/>
    </row>
    <row r="78" spans="1:82" ht="13.5" thickBot="1" x14ac:dyDescent="0.25">
      <c r="A78" s="78"/>
      <c r="B78" s="78"/>
      <c r="C78" s="176"/>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79"/>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80"/>
      <c r="CC78" s="78"/>
      <c r="CD78" s="78"/>
    </row>
    <row r="79" spans="1:82" ht="13.5" thickBot="1" x14ac:dyDescent="0.25">
      <c r="A79" s="78"/>
      <c r="B79" s="78"/>
      <c r="C79" s="177"/>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325"/>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59"/>
      <c r="BF79" s="359"/>
      <c r="BG79" s="359"/>
      <c r="BH79" s="359"/>
      <c r="BI79" s="359"/>
      <c r="BJ79" s="359"/>
      <c r="BK79" s="359"/>
      <c r="BL79" s="359"/>
      <c r="BM79" s="359"/>
      <c r="BN79" s="359"/>
      <c r="BO79" s="359"/>
      <c r="BP79" s="359"/>
      <c r="BQ79" s="359"/>
      <c r="BR79" s="359"/>
      <c r="BS79" s="359"/>
      <c r="BT79" s="359"/>
      <c r="BU79" s="359"/>
      <c r="BV79" s="359"/>
      <c r="BW79" s="359"/>
      <c r="BX79" s="359"/>
      <c r="BY79" s="359"/>
      <c r="BZ79" s="359"/>
      <c r="CA79" s="359"/>
      <c r="CB79" s="360"/>
      <c r="CC79" s="78"/>
      <c r="CD79" s="78"/>
    </row>
    <row r="80" spans="1:82" x14ac:dyDescent="0.2">
      <c r="A80" s="78"/>
      <c r="B80" s="78"/>
      <c r="C80" s="163"/>
      <c r="D80" s="163"/>
      <c r="E80" s="163"/>
      <c r="F80" s="163"/>
      <c r="G80" s="163"/>
      <c r="H80" s="163"/>
      <c r="I80" s="163"/>
      <c r="J80" s="163"/>
      <c r="K80" s="163"/>
      <c r="L80" s="163"/>
      <c r="M80" s="163"/>
      <c r="N80" s="163"/>
      <c r="O80" s="163"/>
      <c r="P80" s="163"/>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5" thickBot="1" x14ac:dyDescent="0.25">
      <c r="A81" s="78"/>
      <c r="B81" s="78"/>
      <c r="C81" s="213" t="s">
        <v>124</v>
      </c>
      <c r="D81" s="213"/>
      <c r="E81" s="213"/>
      <c r="F81" s="213"/>
      <c r="G81" s="213"/>
      <c r="H81" s="213"/>
      <c r="I81" s="213"/>
      <c r="J81" s="213"/>
      <c r="K81" s="213"/>
      <c r="L81" s="213"/>
      <c r="M81" s="213"/>
      <c r="N81" s="213"/>
      <c r="O81" s="213"/>
      <c r="P81" s="213"/>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x14ac:dyDescent="0.25">
      <c r="A82" s="78"/>
      <c r="B82" s="78"/>
      <c r="C82" s="172" t="s">
        <v>123</v>
      </c>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4"/>
      <c r="CC82" s="78"/>
      <c r="CD82" s="78"/>
    </row>
    <row r="83" spans="1:83" ht="13.5" customHeight="1" thickBot="1" x14ac:dyDescent="0.25">
      <c r="A83" s="78"/>
      <c r="B83" s="78"/>
      <c r="C83" s="354"/>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5"/>
      <c r="AU83" s="355"/>
      <c r="AV83" s="355"/>
      <c r="AW83" s="355"/>
      <c r="AX83" s="355"/>
      <c r="AY83" s="355"/>
      <c r="AZ83" s="355"/>
      <c r="BA83" s="355"/>
      <c r="BB83" s="355"/>
      <c r="BC83" s="355"/>
      <c r="BD83" s="355"/>
      <c r="BE83" s="355"/>
      <c r="BF83" s="355"/>
      <c r="BG83" s="355"/>
      <c r="BH83" s="355"/>
      <c r="BI83" s="355"/>
      <c r="BJ83" s="355"/>
      <c r="BK83" s="355"/>
      <c r="BL83" s="355"/>
      <c r="BM83" s="355"/>
      <c r="BN83" s="355"/>
      <c r="BO83" s="355"/>
      <c r="BP83" s="355"/>
      <c r="BQ83" s="355"/>
      <c r="BR83" s="355"/>
      <c r="BS83" s="355"/>
      <c r="BT83" s="355"/>
      <c r="BU83" s="355"/>
      <c r="BV83" s="355"/>
      <c r="BW83" s="355"/>
      <c r="BX83" s="355"/>
      <c r="BY83" s="355"/>
      <c r="BZ83" s="355"/>
      <c r="CA83" s="355"/>
      <c r="CB83" s="356"/>
      <c r="CC83" s="78"/>
      <c r="CD83" s="78"/>
    </row>
    <row r="84" spans="1:83" ht="13.5" thickBot="1" x14ac:dyDescent="0.25">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5" thickTop="1" x14ac:dyDescent="0.2">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4"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25"/>
      <c r="AE85" s="225"/>
      <c r="AF85" s="225"/>
      <c r="AG85" s="225"/>
      <c r="AH85" s="225"/>
      <c r="AI85" s="225"/>
      <c r="AJ85" s="225"/>
      <c r="AK85" s="225"/>
      <c r="AL85" s="225"/>
      <c r="AM85" s="225"/>
      <c r="AN85" s="225"/>
      <c r="AO85" s="225"/>
      <c r="AP85" s="225"/>
      <c r="AQ85" s="225"/>
      <c r="AR85" s="225"/>
      <c r="AS85" s="225"/>
      <c r="AT85" s="225"/>
      <c r="AU85" s="225"/>
      <c r="AV85" s="226"/>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x14ac:dyDescent="0.3">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27"/>
      <c r="AD86" s="228"/>
      <c r="AE86" s="228"/>
      <c r="AF86" s="228"/>
      <c r="AG86" s="228"/>
      <c r="AH86" s="228"/>
      <c r="AI86" s="228"/>
      <c r="AJ86" s="228"/>
      <c r="AK86" s="228"/>
      <c r="AL86" s="228"/>
      <c r="AM86" s="228"/>
      <c r="AN86" s="228"/>
      <c r="AO86" s="228"/>
      <c r="AP86" s="228"/>
      <c r="AQ86" s="228"/>
      <c r="AR86" s="228"/>
      <c r="AS86" s="228"/>
      <c r="AT86" s="228"/>
      <c r="AU86" s="228"/>
      <c r="AV86" s="229"/>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5" thickTop="1" x14ac:dyDescent="0.2">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x14ac:dyDescent="0.2">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22">
        <f>IF(AND(CC1=TRUE,CC2=1),2,IF(AND(AF41&gt;0,AF55&gt;0),2,IF(AF41&lt;0,1,IF(ABS(AF55)&gt;0.5*(AF41+ABS(AF55)),1,2))))</f>
        <v>2</v>
      </c>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88"/>
      <c r="BD88" s="88"/>
      <c r="BE88" s="322">
        <f>IF(CC2=1,2,IF(AND(IF(AF41&lt;=0,8,AF37/AF41)&gt;7.5,IF(BE41&lt;=0,8,BE37/BE41)&gt;7.5,IF(AF63&lt;=0,1,(AF55+AF63)/AF63)&lt;1,IF(BE63&lt;=0,1,(BE55+BE63)/BE63)&lt;1),1,2))</f>
        <v>2</v>
      </c>
      <c r="BF88" s="322"/>
      <c r="BG88" s="322"/>
      <c r="BH88" s="322"/>
      <c r="BI88" s="322"/>
      <c r="BJ88" s="322"/>
      <c r="BK88" s="322"/>
      <c r="BL88" s="322"/>
      <c r="BM88" s="322"/>
      <c r="BN88" s="322"/>
      <c r="BO88" s="322"/>
      <c r="BP88" s="322"/>
      <c r="BQ88" s="322"/>
      <c r="BR88" s="322"/>
      <c r="BS88" s="322"/>
      <c r="BT88" s="322"/>
      <c r="BU88" s="322"/>
      <c r="BV88" s="322"/>
      <c r="BW88" s="322"/>
      <c r="BX88" s="322"/>
      <c r="BY88" s="322"/>
      <c r="BZ88" s="322"/>
      <c r="CA88" s="322"/>
      <c r="CB88" s="88"/>
      <c r="CC88" s="48"/>
    </row>
    <row r="89" spans="1:83" s="50" customFormat="1" hidden="1" x14ac:dyDescent="0.2">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88"/>
      <c r="BD89" s="88"/>
      <c r="BE89" s="322"/>
      <c r="BF89" s="322"/>
      <c r="BG89" s="322"/>
      <c r="BH89" s="322"/>
      <c r="BI89" s="322"/>
      <c r="BJ89" s="322"/>
      <c r="BK89" s="322"/>
      <c r="BL89" s="322"/>
      <c r="BM89" s="322"/>
      <c r="BN89" s="322"/>
      <c r="BO89" s="322"/>
      <c r="BP89" s="322"/>
      <c r="BQ89" s="322"/>
      <c r="BR89" s="322"/>
      <c r="BS89" s="322"/>
      <c r="BT89" s="322"/>
      <c r="BU89" s="322"/>
      <c r="BV89" s="322"/>
      <c r="BW89" s="322"/>
      <c r="BX89" s="322"/>
      <c r="BY89" s="322"/>
      <c r="BZ89" s="322"/>
      <c r="CA89" s="322"/>
      <c r="CB89" s="88"/>
      <c r="CC89" s="48"/>
    </row>
    <row r="90" spans="1:83" s="50" customFormat="1" x14ac:dyDescent="0.2">
      <c r="C90" s="30" t="s">
        <v>77</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x14ac:dyDescent="0.2">
      <c r="C91" s="159" t="s">
        <v>87</v>
      </c>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62" t="s">
        <v>78</v>
      </c>
      <c r="AP91" s="162"/>
      <c r="AQ91" s="162"/>
      <c r="AR91" s="162"/>
      <c r="AS91" s="162"/>
      <c r="AT91" s="162"/>
      <c r="AU91" s="162"/>
      <c r="AV91" s="162"/>
      <c r="AW91" s="162"/>
      <c r="AX91" s="162"/>
      <c r="AY91" s="162"/>
      <c r="AZ91" s="162"/>
      <c r="BA91" s="162"/>
      <c r="BB91" s="162"/>
      <c r="BC91" s="162"/>
      <c r="BD91" s="162"/>
      <c r="BE91" s="162"/>
      <c r="BF91" s="162"/>
      <c r="BG91" s="162"/>
      <c r="BH91" s="162"/>
      <c r="BI91" s="162"/>
      <c r="BJ91" s="162"/>
      <c r="BK91" s="162"/>
      <c r="BL91" s="162"/>
      <c r="BM91" s="162"/>
      <c r="BN91" s="162"/>
      <c r="BO91" s="162"/>
      <c r="BP91" s="162"/>
      <c r="BQ91" s="162"/>
      <c r="BR91" s="162"/>
      <c r="BS91" s="162"/>
      <c r="BT91" s="162"/>
      <c r="BU91" s="162"/>
      <c r="BV91" s="162"/>
      <c r="BW91" s="162"/>
      <c r="BX91" s="162"/>
      <c r="BY91" s="162"/>
      <c r="BZ91" s="162"/>
      <c r="CA91" s="162"/>
      <c r="CB91" s="162"/>
      <c r="CC91" s="48"/>
    </row>
    <row r="92" spans="1:83" s="50" customFormat="1" x14ac:dyDescent="0.2">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62"/>
      <c r="AP92" s="162"/>
      <c r="AQ92" s="162"/>
      <c r="AR92" s="162"/>
      <c r="AS92" s="162"/>
      <c r="AT92" s="162"/>
      <c r="AU92" s="162"/>
      <c r="AV92" s="162"/>
      <c r="AW92" s="162"/>
      <c r="AX92" s="162"/>
      <c r="AY92" s="162"/>
      <c r="AZ92" s="162"/>
      <c r="BA92" s="162"/>
      <c r="BB92" s="162"/>
      <c r="BC92" s="162"/>
      <c r="BD92" s="162"/>
      <c r="BE92" s="162"/>
      <c r="BF92" s="162"/>
      <c r="BG92" s="162"/>
      <c r="BH92" s="162"/>
      <c r="BI92" s="162"/>
      <c r="BJ92" s="162"/>
      <c r="BK92" s="162"/>
      <c r="BL92" s="162"/>
      <c r="BM92" s="162"/>
      <c r="BN92" s="162"/>
      <c r="BO92" s="162"/>
      <c r="BP92" s="162"/>
      <c r="BQ92" s="162"/>
      <c r="BR92" s="162"/>
      <c r="BS92" s="162"/>
      <c r="BT92" s="162"/>
      <c r="BU92" s="162"/>
      <c r="BV92" s="162"/>
      <c r="BW92" s="162"/>
      <c r="BX92" s="162"/>
      <c r="BY92" s="162"/>
      <c r="BZ92" s="162"/>
      <c r="CA92" s="162"/>
      <c r="CB92" s="162"/>
      <c r="CC92" s="48"/>
    </row>
    <row r="93" spans="1:83" s="50" customFormat="1" x14ac:dyDescent="0.2">
      <c r="C93" s="161" t="s">
        <v>79</v>
      </c>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378"/>
      <c r="AP93" s="378"/>
      <c r="AQ93" s="378"/>
      <c r="AR93" s="378"/>
      <c r="AS93" s="378"/>
      <c r="AT93" s="378"/>
      <c r="AU93" s="378"/>
      <c r="AV93" s="378"/>
      <c r="AW93" s="378"/>
      <c r="AX93" s="378"/>
      <c r="AY93" s="378"/>
      <c r="AZ93" s="378"/>
      <c r="BA93" s="378"/>
      <c r="BB93" s="378"/>
      <c r="BC93" s="378"/>
      <c r="BD93" s="378"/>
      <c r="BE93" s="378"/>
      <c r="BF93" s="378"/>
      <c r="BG93" s="378"/>
      <c r="BH93" s="378"/>
      <c r="BI93" s="378"/>
      <c r="BJ93" s="378"/>
      <c r="BK93" s="378"/>
      <c r="BL93" s="378"/>
      <c r="BM93" s="378"/>
      <c r="BN93" s="378"/>
      <c r="BO93" s="378"/>
      <c r="BP93" s="378"/>
      <c r="BQ93" s="378"/>
      <c r="BR93" s="378"/>
      <c r="BS93" s="378"/>
      <c r="BT93" s="378"/>
      <c r="BU93" s="378"/>
      <c r="BV93" s="378"/>
      <c r="BW93" s="378"/>
      <c r="BX93" s="378"/>
      <c r="BY93" s="378"/>
      <c r="BZ93" s="378"/>
      <c r="CA93" s="378"/>
      <c r="CB93" s="378"/>
      <c r="CC93" s="48"/>
    </row>
    <row r="94" spans="1:83" s="50" customFormat="1" x14ac:dyDescent="0.2">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378"/>
      <c r="AP94" s="378"/>
      <c r="AQ94" s="378"/>
      <c r="AR94" s="378"/>
      <c r="AS94" s="378"/>
      <c r="AT94" s="378"/>
      <c r="AU94" s="378"/>
      <c r="AV94" s="378"/>
      <c r="AW94" s="378"/>
      <c r="AX94" s="378"/>
      <c r="AY94" s="378"/>
      <c r="AZ94" s="378"/>
      <c r="BA94" s="378"/>
      <c r="BB94" s="378"/>
      <c r="BC94" s="378"/>
      <c r="BD94" s="378"/>
      <c r="BE94" s="378"/>
      <c r="BF94" s="378"/>
      <c r="BG94" s="378"/>
      <c r="BH94" s="378"/>
      <c r="BI94" s="378"/>
      <c r="BJ94" s="378"/>
      <c r="BK94" s="378"/>
      <c r="BL94" s="378"/>
      <c r="BM94" s="378"/>
      <c r="BN94" s="378"/>
      <c r="BO94" s="378"/>
      <c r="BP94" s="378"/>
      <c r="BQ94" s="378"/>
      <c r="BR94" s="378"/>
      <c r="BS94" s="378"/>
      <c r="BT94" s="378"/>
      <c r="BU94" s="378"/>
      <c r="BV94" s="378"/>
      <c r="BW94" s="378"/>
      <c r="BX94" s="378"/>
      <c r="BY94" s="378"/>
      <c r="BZ94" s="378"/>
      <c r="CA94" s="378"/>
      <c r="CB94" s="378"/>
      <c r="CC94" s="48"/>
    </row>
    <row r="95" spans="1:83" s="50" customFormat="1" x14ac:dyDescent="0.2">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x14ac:dyDescent="0.2">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x14ac:dyDescent="0.2">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x14ac:dyDescent="0.2">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x14ac:dyDescent="0.2">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x14ac:dyDescent="0.2">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x14ac:dyDescent="0.2">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algorithmName="SHA-512" hashValue="B4wuXml+2u0TWkpnZHgubTLVAtjUohPttvRhJN4dDvUI+5hVOYVR4wtAtZWCjbuhNq+ltpXrJ5n5eKd9kJH0Jg==" saltValue="jU4lTaf4nVh2nUw19359kQ==" spinCount="100000" sheet="1" scenarios="1"/>
  <mergeCells count="133">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AA40:AD43"/>
    <mergeCell ref="AE40:BC40"/>
    <mergeCell ref="BD40:CB40"/>
    <mergeCell ref="C41:Z42"/>
    <mergeCell ref="AF41:BB42"/>
    <mergeCell ref="BE41:CA42"/>
    <mergeCell ref="CB41:CB42"/>
    <mergeCell ref="C43:Z43"/>
    <mergeCell ref="AE43:BC43"/>
    <mergeCell ref="BD43:CB43"/>
    <mergeCell ref="AE41:AE42"/>
    <mergeCell ref="C37:Z38"/>
    <mergeCell ref="C39:Z39"/>
    <mergeCell ref="AF37:BB38"/>
    <mergeCell ref="BE37:CA38"/>
    <mergeCell ref="AE39:BC39"/>
    <mergeCell ref="BD39:CB39"/>
    <mergeCell ref="AE37:AE38"/>
    <mergeCell ref="BC37:BC38"/>
    <mergeCell ref="BD37:BD38"/>
    <mergeCell ref="CB37:CB38"/>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s>
  <dataValidations count="3">
    <dataValidation type="list" allowBlank="1" showInputMessage="1" showErrorMessage="1" promptTitle="=KaR" sqref="AF70:CA71" xr:uid="{00000000-0002-0000-0300-000000000000}">
      <formula1>KaR</formula1>
    </dataValidation>
    <dataValidation type="list" allowBlank="1" showInputMessage="1" showErrorMessage="1" promptTitle="=KaR" sqref="AF77" xr:uid="{00000000-0002-0000-0300-000001000000}">
      <formula1>Záchrana</formula1>
    </dataValidation>
    <dataValidation type="list" allowBlank="1" showInputMessage="1" showErrorMessage="1" sqref="C83" xr:uid="{00000000-0002-0000-03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28575</xdr:rowOff>
                  </from>
                  <to>
                    <xdr:col>22</xdr:col>
                    <xdr:colOff>0</xdr:colOff>
                    <xdr:row>20</xdr:row>
                    <xdr:rowOff>66675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85725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669"/>
  <sheetViews>
    <sheetView view="pageBreakPreview" zoomScaleNormal="100" zoomScaleSheetLayoutView="100" workbookViewId="0">
      <selection activeCell="CD4" sqref="CD4"/>
    </sheetView>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3"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0</v>
      </c>
      <c r="CD1" s="65"/>
      <c r="CE1" s="65"/>
      <c r="CF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2</v>
      </c>
      <c r="CD2" s="65"/>
      <c r="CE2" s="65"/>
      <c r="CF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65"/>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8" customHeight="1" x14ac:dyDescent="0.2">
      <c r="A6" s="3"/>
      <c r="B6" s="66"/>
      <c r="C6" s="45"/>
      <c r="D6" s="45"/>
      <c r="E6" s="46"/>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8"/>
      <c r="CA6" s="47"/>
      <c r="CB6" s="47"/>
      <c r="CC6" s="35"/>
      <c r="CE6" s="65"/>
    </row>
    <row r="7" spans="1:84" ht="26.25" customHeight="1" x14ac:dyDescent="0.4">
      <c r="A7" s="3"/>
      <c r="B7" s="66"/>
      <c r="C7" s="293" t="s">
        <v>149</v>
      </c>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c r="CB7" s="293"/>
      <c r="CC7" s="35"/>
      <c r="CE7" s="65"/>
    </row>
    <row r="8" spans="1:84" ht="12" customHeight="1" x14ac:dyDescent="0.25">
      <c r="A8" s="3"/>
      <c r="B8" s="66"/>
      <c r="C8" s="295" t="s">
        <v>126</v>
      </c>
      <c r="D8" s="295"/>
      <c r="E8" s="295"/>
      <c r="F8" s="295"/>
      <c r="G8" s="295"/>
      <c r="H8" s="295"/>
      <c r="I8" s="295"/>
      <c r="J8" s="295"/>
      <c r="K8" s="295"/>
      <c r="L8" s="295"/>
      <c r="M8" s="295"/>
      <c r="N8" s="295"/>
      <c r="O8" s="295"/>
      <c r="P8" s="295"/>
      <c r="Q8" s="295"/>
      <c r="R8" s="295"/>
      <c r="S8" s="295"/>
      <c r="T8" s="295"/>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77">
        <f ca="1">TODAY()</f>
        <v>44148</v>
      </c>
      <c r="BR8" s="377"/>
      <c r="BS8" s="377"/>
      <c r="BT8" s="377"/>
      <c r="BU8" s="377"/>
      <c r="BV8" s="377"/>
      <c r="BW8" s="377"/>
      <c r="BX8" s="377"/>
      <c r="BY8" s="377"/>
      <c r="BZ8" s="377"/>
      <c r="CA8" s="377"/>
      <c r="CB8" s="89"/>
      <c r="CC8" s="35"/>
      <c r="CE8" s="65"/>
    </row>
    <row r="9" spans="1:84" ht="12.75" customHeight="1" x14ac:dyDescent="0.2">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x14ac:dyDescent="0.2">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x14ac:dyDescent="0.2">
      <c r="A11" s="111"/>
      <c r="B11" s="112"/>
      <c r="C11" s="115"/>
      <c r="D11" s="115"/>
      <c r="E11" s="23"/>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3"/>
      <c r="CA11" s="116"/>
      <c r="CB11" s="116"/>
      <c r="CC11" s="3"/>
    </row>
    <row r="12" spans="1:84" ht="9.9499999999999993" customHeight="1" x14ac:dyDescent="0.2">
      <c r="A12" s="332"/>
      <c r="B12" s="350"/>
      <c r="C12" s="213" t="s">
        <v>135</v>
      </c>
      <c r="D12" s="213"/>
      <c r="E12" s="213"/>
      <c r="F12" s="213"/>
      <c r="G12" s="213"/>
      <c r="H12" s="213"/>
      <c r="I12" s="213"/>
      <c r="J12" s="213"/>
      <c r="K12" s="213"/>
      <c r="L12" s="213"/>
      <c r="M12" s="296" t="s">
        <v>163</v>
      </c>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296"/>
      <c r="AN12" s="296"/>
      <c r="AO12" s="296"/>
      <c r="AP12" s="296"/>
      <c r="AQ12" s="296"/>
      <c r="AR12" s="296"/>
      <c r="AS12" s="296"/>
      <c r="AT12" s="296"/>
      <c r="AU12" s="296"/>
      <c r="AV12" s="296"/>
      <c r="AW12" s="296"/>
      <c r="AX12" s="296"/>
      <c r="AY12" s="296"/>
      <c r="AZ12" s="296"/>
      <c r="BA12" s="296"/>
      <c r="BB12" s="296"/>
      <c r="BC12" s="296"/>
      <c r="BD12" s="296"/>
      <c r="BE12" s="296"/>
      <c r="BF12" s="296"/>
      <c r="BG12" s="296"/>
      <c r="BH12" s="296"/>
      <c r="BI12" s="296"/>
      <c r="BJ12" s="296"/>
      <c r="BK12" s="296"/>
      <c r="BL12" s="296"/>
      <c r="BM12" s="296"/>
      <c r="BN12" s="296"/>
      <c r="BO12" s="296"/>
      <c r="BP12" s="296"/>
      <c r="BQ12" s="296"/>
      <c r="BR12" s="296"/>
      <c r="BS12" s="296"/>
      <c r="BT12" s="296"/>
      <c r="BU12" s="296"/>
      <c r="BV12" s="296"/>
      <c r="BW12" s="296"/>
      <c r="BX12" s="296"/>
      <c r="BY12" s="296"/>
      <c r="BZ12" s="296"/>
      <c r="CA12" s="116"/>
      <c r="CB12" s="116"/>
      <c r="CC12" s="35"/>
    </row>
    <row r="13" spans="1:84" ht="18" x14ac:dyDescent="0.2">
      <c r="A13" s="369"/>
      <c r="B13" s="370"/>
      <c r="C13" s="213" t="s">
        <v>136</v>
      </c>
      <c r="D13" s="213"/>
      <c r="E13" s="213"/>
      <c r="F13" s="213"/>
      <c r="G13" s="213"/>
      <c r="H13" s="213"/>
      <c r="I13" s="213"/>
      <c r="J13" s="213"/>
      <c r="K13" s="213"/>
      <c r="L13" s="213"/>
      <c r="M13" s="213"/>
      <c r="N13" s="213"/>
      <c r="O13" s="213"/>
      <c r="P13" s="213"/>
      <c r="Q13" s="213"/>
      <c r="R13" s="213"/>
      <c r="S13" s="213"/>
      <c r="T13" s="213"/>
      <c r="U13" s="213"/>
      <c r="V13" s="213"/>
      <c r="W13" s="213"/>
      <c r="X13" s="213"/>
      <c r="Y13" s="213"/>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6"/>
      <c r="CB13" s="116"/>
      <c r="CC13" s="3"/>
    </row>
    <row r="14" spans="1:84" ht="18" x14ac:dyDescent="0.2">
      <c r="A14" s="369"/>
      <c r="B14" s="37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116"/>
      <c r="CB14" s="116"/>
      <c r="CC14" s="3"/>
    </row>
    <row r="15" spans="1:84" ht="18"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7"/>
      <c r="BF15" s="27"/>
      <c r="BG15" s="27"/>
      <c r="BH15" s="27"/>
      <c r="BI15" s="27"/>
      <c r="BJ15" s="27"/>
      <c r="BK15" s="27"/>
      <c r="BL15" s="27"/>
      <c r="BM15" s="27"/>
      <c r="BN15" s="27"/>
      <c r="BO15" s="27"/>
      <c r="BP15" s="27"/>
      <c r="BQ15" s="27"/>
      <c r="BR15" s="27"/>
      <c r="BS15" s="27"/>
      <c r="BT15" s="27"/>
      <c r="BU15" s="27"/>
      <c r="BV15" s="27"/>
      <c r="BW15" s="27"/>
      <c r="BX15" s="27"/>
      <c r="BY15" s="27"/>
      <c r="BZ15" s="27"/>
      <c r="CA15" s="116"/>
      <c r="CB15" s="116"/>
      <c r="CC15" s="35"/>
    </row>
    <row r="16" spans="1:84" ht="9.9499999999999993" customHeight="1" x14ac:dyDescent="0.2">
      <c r="A16" s="332"/>
      <c r="B16" s="350"/>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16"/>
      <c r="BP16" s="116"/>
      <c r="BQ16" s="116"/>
      <c r="BR16" s="116"/>
      <c r="BS16" s="116"/>
      <c r="BT16" s="116"/>
      <c r="BU16" s="116"/>
      <c r="BV16" s="116"/>
      <c r="BW16" s="116"/>
      <c r="BX16" s="116"/>
      <c r="BY16" s="116"/>
      <c r="BZ16" s="3"/>
      <c r="CA16" s="116"/>
      <c r="CB16" s="116"/>
      <c r="CC16" s="35"/>
    </row>
    <row r="17" spans="1:83" ht="18" customHeight="1" x14ac:dyDescent="0.2">
      <c r="A17" s="330"/>
      <c r="B17" s="331"/>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111"/>
      <c r="B18" s="111"/>
      <c r="C18" s="23"/>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3"/>
    </row>
    <row r="19" spans="1:83" ht="3.75" customHeight="1" x14ac:dyDescent="0.2">
      <c r="A19" s="111"/>
      <c r="B19" s="111"/>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16"/>
      <c r="BP19" s="116"/>
      <c r="BQ19" s="116"/>
      <c r="BR19" s="116"/>
      <c r="BS19" s="116"/>
      <c r="BT19" s="116"/>
      <c r="BU19" s="116"/>
      <c r="BV19" s="116"/>
      <c r="BW19" s="116"/>
      <c r="BX19" s="116"/>
      <c r="BY19" s="116"/>
      <c r="BZ19" s="116"/>
      <c r="CA19" s="116"/>
      <c r="CB19" s="116"/>
      <c r="CC19" s="3"/>
      <c r="CD19" s="3"/>
      <c r="CE19" s="3"/>
    </row>
    <row r="20" spans="1:83" s="3" customFormat="1" x14ac:dyDescent="0.2">
      <c r="A20" s="332"/>
      <c r="B20" s="350"/>
      <c r="C20" s="190" t="s">
        <v>35</v>
      </c>
      <c r="D20" s="190"/>
      <c r="E20" s="190"/>
      <c r="F20" s="190"/>
      <c r="G20" s="190"/>
      <c r="H20" s="190"/>
      <c r="I20" s="190"/>
      <c r="J20" s="190"/>
      <c r="K20" s="190"/>
      <c r="L20" s="190"/>
      <c r="M20" s="190"/>
      <c r="N20" s="190"/>
      <c r="O20" s="190"/>
      <c r="P20" s="190"/>
      <c r="Q20" s="68"/>
      <c r="R20" s="116"/>
      <c r="S20" s="116"/>
      <c r="T20" s="116"/>
      <c r="U20" s="116"/>
      <c r="V20" s="116"/>
      <c r="W20" s="116"/>
      <c r="X20" s="116"/>
      <c r="Y20" s="116"/>
      <c r="Z20" s="116"/>
      <c r="AA20" s="116"/>
      <c r="AB20" s="116"/>
      <c r="AC20" s="116"/>
      <c r="AD20" s="116"/>
      <c r="AE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Z20" s="35"/>
      <c r="CC20" s="35"/>
      <c r="CD20" s="25"/>
      <c r="CE20" s="25"/>
    </row>
    <row r="21" spans="1:83" s="3" customFormat="1" x14ac:dyDescent="0.2">
      <c r="A21" s="332"/>
      <c r="B21" s="350"/>
      <c r="C21" s="107"/>
      <c r="D21" s="107"/>
      <c r="E21" s="107"/>
      <c r="F21" s="107"/>
      <c r="G21" s="107"/>
      <c r="H21" s="107"/>
      <c r="I21" s="107"/>
      <c r="J21" s="107"/>
      <c r="K21" s="107"/>
      <c r="L21" s="107"/>
      <c r="M21" s="107"/>
      <c r="N21" s="107"/>
      <c r="O21" s="107"/>
      <c r="P21" s="107"/>
      <c r="Q21" s="68"/>
      <c r="R21" s="116"/>
      <c r="S21" s="116"/>
      <c r="T21" s="116"/>
      <c r="U21" s="116"/>
      <c r="V21" s="116"/>
      <c r="W21" s="116"/>
      <c r="X21" s="116"/>
      <c r="Y21" s="116"/>
      <c r="Z21" s="116"/>
      <c r="AA21" s="116"/>
      <c r="AB21" s="116"/>
      <c r="AC21" s="116"/>
      <c r="AD21" s="116"/>
      <c r="AE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Z21" s="35"/>
      <c r="CC21" s="35"/>
      <c r="CD21" s="25"/>
      <c r="CE21" s="25"/>
    </row>
    <row r="22" spans="1:83" s="3" customFormat="1" ht="18" customHeight="1" x14ac:dyDescent="0.2">
      <c r="A22" s="332"/>
      <c r="B22" s="350"/>
      <c r="C22" s="365" t="s">
        <v>133</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35"/>
      <c r="CD22" s="25"/>
      <c r="CE22" s="25"/>
    </row>
    <row r="23" spans="1:83" s="3" customFormat="1" x14ac:dyDescent="0.2">
      <c r="A23" s="332"/>
      <c r="B23" s="350"/>
      <c r="C23" s="190" t="s">
        <v>57</v>
      </c>
      <c r="D23" s="190"/>
      <c r="E23" s="190"/>
      <c r="F23" s="190"/>
      <c r="G23" s="190"/>
      <c r="H23" s="190"/>
      <c r="I23" s="190"/>
      <c r="J23" s="190"/>
      <c r="K23" s="190"/>
      <c r="L23" s="190"/>
      <c r="M23" s="190"/>
      <c r="N23" s="190"/>
      <c r="O23" s="190"/>
      <c r="P23" s="190"/>
      <c r="Q23" s="68"/>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Z23" s="35"/>
      <c r="CA23" s="35"/>
      <c r="CB23" s="1"/>
      <c r="CC23" s="35"/>
      <c r="CD23" s="25"/>
      <c r="CE23" s="25"/>
    </row>
    <row r="24" spans="1:83" ht="9.9499999999999993" customHeight="1" x14ac:dyDescent="0.2">
      <c r="A24" s="113"/>
      <c r="B24" s="113"/>
      <c r="C24" s="191"/>
      <c r="D24" s="191"/>
      <c r="E24" s="191"/>
      <c r="F24" s="191"/>
      <c r="G24" s="191"/>
      <c r="H24" s="191"/>
      <c r="I24" s="191"/>
      <c r="J24" s="191"/>
      <c r="K24" s="191"/>
      <c r="L24" s="191"/>
      <c r="M24" s="191"/>
      <c r="N24" s="191"/>
      <c r="O24" s="191"/>
      <c r="P24" s="191"/>
      <c r="Q24" s="6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3"/>
      <c r="BZ24" s="35"/>
      <c r="CA24" s="35"/>
      <c r="CB24" s="1"/>
      <c r="CC24" s="35"/>
    </row>
    <row r="25" spans="1:83" ht="3.75" customHeight="1" x14ac:dyDescent="0.2">
      <c r="A25" s="330"/>
      <c r="B25" s="331"/>
      <c r="C25" s="108"/>
      <c r="D25" s="108"/>
      <c r="E25" s="108"/>
      <c r="F25" s="108"/>
      <c r="G25" s="108"/>
      <c r="H25" s="108"/>
      <c r="I25" s="108"/>
      <c r="J25" s="108"/>
      <c r="K25" s="108"/>
      <c r="L25" s="108"/>
      <c r="M25" s="108"/>
      <c r="N25" s="108"/>
      <c r="O25" s="108"/>
      <c r="P25" s="108"/>
      <c r="Q25" s="6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3"/>
      <c r="BZ25" s="35"/>
      <c r="CA25" s="35"/>
      <c r="CB25" s="1"/>
      <c r="CC25" s="3"/>
    </row>
    <row r="26" spans="1:83" ht="18" customHeight="1" x14ac:dyDescent="0.2">
      <c r="A26" s="111"/>
      <c r="B26" s="111"/>
      <c r="C26" s="217" t="s">
        <v>164</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3"/>
    </row>
    <row r="27" spans="1:83" ht="10.5" customHeight="1" x14ac:dyDescent="0.2">
      <c r="A27" s="111"/>
      <c r="B27" s="111"/>
      <c r="C27" s="108"/>
      <c r="D27" s="108"/>
      <c r="E27" s="108"/>
      <c r="F27" s="108"/>
      <c r="G27" s="108"/>
      <c r="H27" s="108"/>
      <c r="I27" s="108"/>
      <c r="J27" s="108"/>
      <c r="K27" s="108"/>
      <c r="L27" s="108"/>
      <c r="M27" s="108"/>
      <c r="N27" s="108"/>
      <c r="O27" s="108"/>
      <c r="P27" s="108"/>
      <c r="Q27" s="6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3"/>
      <c r="BZ27" s="35"/>
      <c r="CA27" s="35"/>
      <c r="CB27" s="1"/>
      <c r="CC27" s="3"/>
    </row>
    <row r="28" spans="1:83" ht="12" customHeight="1" thickBot="1" x14ac:dyDescent="0.25">
      <c r="A28" s="111"/>
      <c r="B28" s="111"/>
      <c r="C28" s="158" t="s">
        <v>89</v>
      </c>
      <c r="D28" s="158"/>
      <c r="E28" s="158"/>
      <c r="F28" s="158"/>
      <c r="G28" s="158"/>
      <c r="H28" s="158"/>
      <c r="I28" s="158"/>
      <c r="J28" s="158"/>
      <c r="K28" s="158"/>
      <c r="L28" s="158"/>
      <c r="M28" s="158"/>
      <c r="N28" s="158"/>
      <c r="O28" s="158"/>
      <c r="P28" s="158"/>
      <c r="Q28" s="70"/>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3"/>
      <c r="BZ28" s="35"/>
      <c r="CA28" s="35"/>
      <c r="CB28" s="1"/>
      <c r="CC28" s="3"/>
    </row>
    <row r="29" spans="1:83" ht="13.5" customHeight="1" thickBot="1" x14ac:dyDescent="0.25">
      <c r="A29" s="111"/>
      <c r="B29" s="111"/>
      <c r="C29" s="172" t="s">
        <v>177</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4"/>
      <c r="CC29" s="3"/>
    </row>
    <row r="30" spans="1:83" ht="30" customHeight="1" x14ac:dyDescent="0.2">
      <c r="A30" s="332"/>
      <c r="B30" s="350"/>
      <c r="C30" s="366" t="s">
        <v>168</v>
      </c>
      <c r="D30" s="367"/>
      <c r="E30" s="412" t="s">
        <v>167</v>
      </c>
      <c r="F30" s="413"/>
      <c r="G30" s="413"/>
      <c r="H30" s="413"/>
      <c r="I30" s="413"/>
      <c r="J30" s="413"/>
      <c r="K30" s="413"/>
      <c r="L30" s="413"/>
      <c r="M30" s="413"/>
      <c r="N30" s="413"/>
      <c r="O30" s="413"/>
      <c r="P30" s="413"/>
      <c r="Q30" s="413"/>
      <c r="R30" s="413"/>
      <c r="S30" s="413"/>
      <c r="T30" s="413"/>
      <c r="U30" s="413"/>
      <c r="V30" s="413"/>
      <c r="W30" s="413"/>
      <c r="X30" s="413"/>
      <c r="Y30" s="413"/>
      <c r="Z30" s="413"/>
      <c r="AA30" s="413"/>
      <c r="AB30" s="413"/>
      <c r="AC30" s="413"/>
      <c r="AD30" s="414"/>
      <c r="AE30" s="266" t="s">
        <v>169</v>
      </c>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8"/>
      <c r="BD30" s="266" t="s">
        <v>170</v>
      </c>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8"/>
      <c r="CC30" s="35"/>
    </row>
    <row r="31" spans="1:83" ht="4.5" customHeight="1" x14ac:dyDescent="0.2">
      <c r="A31" s="369"/>
      <c r="B31" s="370"/>
      <c r="C31" s="346"/>
      <c r="D31" s="215"/>
      <c r="E31" s="415"/>
      <c r="F31" s="416"/>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7"/>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
    </row>
    <row r="32" spans="1:83" ht="4.5" customHeight="1" x14ac:dyDescent="0.2">
      <c r="A32" s="369"/>
      <c r="B32" s="370"/>
      <c r="C32" s="399"/>
      <c r="D32" s="400"/>
      <c r="E32" s="418"/>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20"/>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thickBot="1" x14ac:dyDescent="0.25">
      <c r="A33" s="114"/>
      <c r="B33" s="114"/>
      <c r="C33" s="384" t="s">
        <v>13</v>
      </c>
      <c r="D33" s="410"/>
      <c r="E33" s="421" t="s">
        <v>171</v>
      </c>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7"/>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9"/>
      <c r="CC33" s="3"/>
    </row>
    <row r="34" spans="1:81" ht="9.9499999999999993" customHeight="1" x14ac:dyDescent="0.2">
      <c r="A34" s="114"/>
      <c r="B34" s="114"/>
      <c r="C34" s="384"/>
      <c r="D34" s="410"/>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230"/>
      <c r="AF34" s="240"/>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2"/>
      <c r="BC34" s="248"/>
      <c r="BD34" s="230"/>
      <c r="BE34" s="240"/>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2"/>
      <c r="CB34" s="333"/>
      <c r="CC34" s="3"/>
    </row>
    <row r="35" spans="1:81" ht="9.9499999999999993" customHeight="1" thickBot="1" x14ac:dyDescent="0.25">
      <c r="A35" s="114"/>
      <c r="B35" s="114"/>
      <c r="C35" s="384"/>
      <c r="D35" s="410"/>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230"/>
      <c r="AF35" s="243"/>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5"/>
      <c r="BC35" s="248"/>
      <c r="BD35" s="230"/>
      <c r="BE35" s="243"/>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5"/>
      <c r="CB35" s="333"/>
      <c r="CC35" s="3"/>
    </row>
    <row r="36" spans="1:81" ht="4.5" customHeight="1" x14ac:dyDescent="0.2">
      <c r="A36" s="114"/>
      <c r="B36" s="114"/>
      <c r="C36" s="384"/>
      <c r="D36" s="410"/>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230"/>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248"/>
      <c r="BD36" s="230"/>
      <c r="BE36" s="364"/>
      <c r="BF36" s="364"/>
      <c r="BG36" s="364"/>
      <c r="BH36" s="364"/>
      <c r="BI36" s="364"/>
      <c r="BJ36" s="364"/>
      <c r="BK36" s="364"/>
      <c r="BL36" s="364"/>
      <c r="BM36" s="364"/>
      <c r="BN36" s="364"/>
      <c r="BO36" s="364"/>
      <c r="BP36" s="364"/>
      <c r="BQ36" s="364"/>
      <c r="BR36" s="364"/>
      <c r="BS36" s="364"/>
      <c r="BT36" s="364"/>
      <c r="BU36" s="364"/>
      <c r="BV36" s="364"/>
      <c r="BW36" s="364"/>
      <c r="BX36" s="364"/>
      <c r="BY36" s="364"/>
      <c r="BZ36" s="364"/>
      <c r="CA36" s="364"/>
      <c r="CB36" s="333"/>
      <c r="CC36" s="3"/>
    </row>
    <row r="37" spans="1:81" ht="4.5" customHeight="1" thickBot="1" x14ac:dyDescent="0.25">
      <c r="A37" s="114"/>
      <c r="B37" s="114"/>
      <c r="C37" s="384" t="s">
        <v>14</v>
      </c>
      <c r="D37" s="410"/>
      <c r="E37" s="421" t="s">
        <v>172</v>
      </c>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7"/>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9"/>
      <c r="CC37" s="3"/>
    </row>
    <row r="38" spans="1:81" ht="9.9499999999999993" customHeight="1" x14ac:dyDescent="0.2">
      <c r="A38" s="114"/>
      <c r="B38" s="114"/>
      <c r="C38" s="384"/>
      <c r="D38" s="410"/>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230"/>
      <c r="AF38" s="240"/>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2"/>
      <c r="BC38" s="248"/>
      <c r="BD38" s="230"/>
      <c r="BE38" s="240"/>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2"/>
      <c r="CB38" s="333"/>
      <c r="CC38" s="3"/>
    </row>
    <row r="39" spans="1:81" ht="9.9499999999999993" customHeight="1" thickBot="1" x14ac:dyDescent="0.25">
      <c r="A39" s="114"/>
      <c r="B39" s="114"/>
      <c r="C39" s="384"/>
      <c r="D39" s="410"/>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230"/>
      <c r="AF39" s="243"/>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5"/>
      <c r="BC39" s="248"/>
      <c r="BD39" s="230"/>
      <c r="BE39" s="243"/>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5"/>
      <c r="CB39" s="333"/>
      <c r="CC39" s="3"/>
    </row>
    <row r="40" spans="1:81" ht="4.5" customHeight="1" x14ac:dyDescent="0.2">
      <c r="A40" s="114"/>
      <c r="B40" s="114"/>
      <c r="C40" s="384"/>
      <c r="D40" s="410"/>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230"/>
      <c r="AF40" s="364"/>
      <c r="AG40" s="364"/>
      <c r="AH40" s="364"/>
      <c r="AI40" s="364"/>
      <c r="AJ40" s="364"/>
      <c r="AK40" s="364"/>
      <c r="AL40" s="364"/>
      <c r="AM40" s="364"/>
      <c r="AN40" s="364"/>
      <c r="AO40" s="364"/>
      <c r="AP40" s="364"/>
      <c r="AQ40" s="364"/>
      <c r="AR40" s="364"/>
      <c r="AS40" s="364"/>
      <c r="AT40" s="364"/>
      <c r="AU40" s="364"/>
      <c r="AV40" s="364"/>
      <c r="AW40" s="364"/>
      <c r="AX40" s="364"/>
      <c r="AY40" s="364"/>
      <c r="AZ40" s="364"/>
      <c r="BA40" s="364"/>
      <c r="BB40" s="364"/>
      <c r="BC40" s="248"/>
      <c r="BD40" s="230"/>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33"/>
      <c r="CC40" s="3"/>
    </row>
    <row r="41" spans="1:81" ht="4.5" customHeight="1" thickBot="1" x14ac:dyDescent="0.25">
      <c r="A41" s="114"/>
      <c r="B41" s="114"/>
      <c r="C41" s="384" t="s">
        <v>33</v>
      </c>
      <c r="D41" s="410"/>
      <c r="E41" s="421" t="s">
        <v>173</v>
      </c>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327"/>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7"/>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9"/>
      <c r="CC41" s="3"/>
    </row>
    <row r="42" spans="1:81" ht="9.9499999999999993" customHeight="1" x14ac:dyDescent="0.2">
      <c r="A42" s="114"/>
      <c r="B42" s="114"/>
      <c r="C42" s="384"/>
      <c r="D42" s="410"/>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230"/>
      <c r="AF42" s="240"/>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2"/>
      <c r="BC42" s="248"/>
      <c r="BD42" s="230"/>
      <c r="BE42" s="240"/>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2"/>
      <c r="CB42" s="333"/>
      <c r="CC42" s="3"/>
    </row>
    <row r="43" spans="1:81" ht="9.9499999999999993" customHeight="1" thickBot="1" x14ac:dyDescent="0.25">
      <c r="A43" s="114"/>
      <c r="B43" s="114"/>
      <c r="C43" s="384"/>
      <c r="D43" s="410"/>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230"/>
      <c r="AF43" s="243"/>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5"/>
      <c r="BC43" s="248"/>
      <c r="BD43" s="230"/>
      <c r="BE43" s="243"/>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5"/>
      <c r="CB43" s="333"/>
      <c r="CC43" s="3"/>
    </row>
    <row r="44" spans="1:81" ht="4.5" customHeight="1" x14ac:dyDescent="0.2">
      <c r="A44" s="114"/>
      <c r="B44" s="114"/>
      <c r="C44" s="384"/>
      <c r="D44" s="410"/>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230"/>
      <c r="AF44" s="364"/>
      <c r="AG44" s="364"/>
      <c r="AH44" s="364"/>
      <c r="AI44" s="364"/>
      <c r="AJ44" s="364"/>
      <c r="AK44" s="364"/>
      <c r="AL44" s="364"/>
      <c r="AM44" s="364"/>
      <c r="AN44" s="364"/>
      <c r="AO44" s="364"/>
      <c r="AP44" s="364"/>
      <c r="AQ44" s="364"/>
      <c r="AR44" s="364"/>
      <c r="AS44" s="364"/>
      <c r="AT44" s="364"/>
      <c r="AU44" s="364"/>
      <c r="AV44" s="364"/>
      <c r="AW44" s="364"/>
      <c r="AX44" s="364"/>
      <c r="AY44" s="364"/>
      <c r="AZ44" s="364"/>
      <c r="BA44" s="364"/>
      <c r="BB44" s="364"/>
      <c r="BC44" s="248"/>
      <c r="BD44" s="230"/>
      <c r="BE44" s="364"/>
      <c r="BF44" s="364"/>
      <c r="BG44" s="364"/>
      <c r="BH44" s="364"/>
      <c r="BI44" s="364"/>
      <c r="BJ44" s="364"/>
      <c r="BK44" s="364"/>
      <c r="BL44" s="364"/>
      <c r="BM44" s="364"/>
      <c r="BN44" s="364"/>
      <c r="BO44" s="364"/>
      <c r="BP44" s="364"/>
      <c r="BQ44" s="364"/>
      <c r="BR44" s="364"/>
      <c r="BS44" s="364"/>
      <c r="BT44" s="364"/>
      <c r="BU44" s="364"/>
      <c r="BV44" s="364"/>
      <c r="BW44" s="364"/>
      <c r="BX44" s="364"/>
      <c r="BY44" s="364"/>
      <c r="BZ44" s="364"/>
      <c r="CA44" s="364"/>
      <c r="CB44" s="333"/>
      <c r="CC44" s="3"/>
    </row>
    <row r="45" spans="1:81" ht="4.5" customHeight="1" thickBot="1" x14ac:dyDescent="0.25">
      <c r="A45" s="114"/>
      <c r="B45" s="114"/>
      <c r="C45" s="384" t="s">
        <v>10</v>
      </c>
      <c r="D45" s="410"/>
      <c r="E45" s="421" t="s">
        <v>174</v>
      </c>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327"/>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7"/>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9"/>
      <c r="CC45" s="3"/>
    </row>
    <row r="46" spans="1:81" ht="9.9499999999999993" customHeight="1" x14ac:dyDescent="0.2">
      <c r="A46" s="114"/>
      <c r="B46" s="114"/>
      <c r="C46" s="384"/>
      <c r="D46" s="410"/>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230"/>
      <c r="AF46" s="240"/>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2"/>
      <c r="BC46" s="248"/>
      <c r="BD46" s="230"/>
      <c r="BE46" s="240"/>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2"/>
      <c r="CB46" s="333"/>
      <c r="CC46" s="3"/>
    </row>
    <row r="47" spans="1:81" ht="9.9499999999999993" customHeight="1" thickBot="1" x14ac:dyDescent="0.25">
      <c r="A47" s="114"/>
      <c r="B47" s="114"/>
      <c r="C47" s="384"/>
      <c r="D47" s="410"/>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230"/>
      <c r="AF47" s="243"/>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5"/>
      <c r="BC47" s="248"/>
      <c r="BD47" s="230"/>
      <c r="BE47" s="243"/>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5"/>
      <c r="CB47" s="333"/>
      <c r="CC47" s="3"/>
    </row>
    <row r="48" spans="1:81" ht="4.5" customHeight="1" x14ac:dyDescent="0.2">
      <c r="A48" s="114"/>
      <c r="B48" s="114"/>
      <c r="C48" s="384"/>
      <c r="D48" s="410"/>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230"/>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248"/>
      <c r="BD48" s="230"/>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33"/>
      <c r="CC48" s="3"/>
    </row>
    <row r="49" spans="1:81" ht="4.5" customHeight="1" thickBot="1" x14ac:dyDescent="0.25">
      <c r="A49" s="330"/>
      <c r="B49" s="330"/>
      <c r="C49" s="384" t="s">
        <v>165</v>
      </c>
      <c r="D49" s="410"/>
      <c r="E49" s="421" t="s">
        <v>44</v>
      </c>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327"/>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7"/>
      <c r="BE49" s="328"/>
      <c r="BF49" s="328"/>
      <c r="BG49" s="328"/>
      <c r="BH49" s="328"/>
      <c r="BI49" s="328"/>
      <c r="BJ49" s="328"/>
      <c r="BK49" s="328"/>
      <c r="BL49" s="328"/>
      <c r="BM49" s="328"/>
      <c r="BN49" s="328"/>
      <c r="BO49" s="328"/>
      <c r="BP49" s="328"/>
      <c r="BQ49" s="328"/>
      <c r="BR49" s="328"/>
      <c r="BS49" s="328"/>
      <c r="BT49" s="328"/>
      <c r="BU49" s="328"/>
      <c r="BV49" s="328"/>
      <c r="BW49" s="328"/>
      <c r="BX49" s="328"/>
      <c r="BY49" s="328"/>
      <c r="BZ49" s="328"/>
      <c r="CA49" s="328"/>
      <c r="CB49" s="329"/>
      <c r="CC49" s="3"/>
    </row>
    <row r="50" spans="1:81" ht="9.9499999999999993" customHeight="1" x14ac:dyDescent="0.2">
      <c r="A50" s="332"/>
      <c r="B50" s="332"/>
      <c r="C50" s="384"/>
      <c r="D50" s="410"/>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230"/>
      <c r="AF50" s="240"/>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2"/>
      <c r="BC50" s="248"/>
      <c r="BD50" s="230"/>
      <c r="BE50" s="240"/>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2"/>
      <c r="CB50" s="333"/>
      <c r="CC50" s="35"/>
    </row>
    <row r="51" spans="1:81" ht="9.9499999999999993" customHeight="1" thickBot="1" x14ac:dyDescent="0.25">
      <c r="A51" s="113"/>
      <c r="B51" s="113"/>
      <c r="C51" s="384"/>
      <c r="D51" s="410"/>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230"/>
      <c r="AF51" s="243"/>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5"/>
      <c r="BC51" s="248"/>
      <c r="BD51" s="230"/>
      <c r="BE51" s="243"/>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5"/>
      <c r="CB51" s="333"/>
      <c r="CC51" s="35"/>
    </row>
    <row r="52" spans="1:81" ht="3" customHeight="1" x14ac:dyDescent="0.2">
      <c r="A52" s="330"/>
      <c r="B52" s="330"/>
      <c r="C52" s="384"/>
      <c r="D52" s="410"/>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230"/>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248"/>
      <c r="BD52" s="230"/>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33"/>
      <c r="CC52" s="3"/>
    </row>
    <row r="53" spans="1:81" ht="6" customHeight="1" thickBot="1" x14ac:dyDescent="0.25">
      <c r="A53" s="111"/>
      <c r="B53" s="111"/>
      <c r="C53" s="384" t="s">
        <v>175</v>
      </c>
      <c r="D53" s="410"/>
      <c r="E53" s="421" t="s">
        <v>176</v>
      </c>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6" customHeight="1" x14ac:dyDescent="0.2">
      <c r="A54" s="111"/>
      <c r="B54" s="111"/>
      <c r="C54" s="384"/>
      <c r="D54" s="410"/>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230"/>
      <c r="AF54" s="423">
        <f>AF34+AF38+AF42+AF46-AF50</f>
        <v>0</v>
      </c>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5"/>
      <c r="BC54" s="248"/>
      <c r="BD54" s="230"/>
      <c r="BE54" s="423">
        <f>BE34+BE38+BE42+BE46-BE50</f>
        <v>0</v>
      </c>
      <c r="BF54" s="424"/>
      <c r="BG54" s="424"/>
      <c r="BH54" s="424"/>
      <c r="BI54" s="424"/>
      <c r="BJ54" s="424"/>
      <c r="BK54" s="424"/>
      <c r="BL54" s="424"/>
      <c r="BM54" s="424"/>
      <c r="BN54" s="424"/>
      <c r="BO54" s="424"/>
      <c r="BP54" s="424"/>
      <c r="BQ54" s="424"/>
      <c r="BR54" s="424"/>
      <c r="BS54" s="424"/>
      <c r="BT54" s="424"/>
      <c r="BU54" s="424"/>
      <c r="BV54" s="424"/>
      <c r="BW54" s="424"/>
      <c r="BX54" s="424"/>
      <c r="BY54" s="424"/>
      <c r="BZ54" s="424"/>
      <c r="CA54" s="425"/>
      <c r="CB54" s="333"/>
      <c r="CC54" s="3"/>
    </row>
    <row r="55" spans="1:81" ht="12.75" customHeight="1" thickBot="1" x14ac:dyDescent="0.25">
      <c r="A55" s="111"/>
      <c r="B55" s="111"/>
      <c r="C55" s="384"/>
      <c r="D55" s="410"/>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230"/>
      <c r="AF55" s="426"/>
      <c r="AG55" s="427"/>
      <c r="AH55" s="427"/>
      <c r="AI55" s="427"/>
      <c r="AJ55" s="427"/>
      <c r="AK55" s="427"/>
      <c r="AL55" s="427"/>
      <c r="AM55" s="427"/>
      <c r="AN55" s="427"/>
      <c r="AO55" s="427"/>
      <c r="AP55" s="427"/>
      <c r="AQ55" s="427"/>
      <c r="AR55" s="427"/>
      <c r="AS55" s="427"/>
      <c r="AT55" s="427"/>
      <c r="AU55" s="427"/>
      <c r="AV55" s="427"/>
      <c r="AW55" s="427"/>
      <c r="AX55" s="427"/>
      <c r="AY55" s="427"/>
      <c r="AZ55" s="427"/>
      <c r="BA55" s="427"/>
      <c r="BB55" s="428"/>
      <c r="BC55" s="248"/>
      <c r="BD55" s="230"/>
      <c r="BE55" s="426"/>
      <c r="BF55" s="427"/>
      <c r="BG55" s="427"/>
      <c r="BH55" s="427"/>
      <c r="BI55" s="427"/>
      <c r="BJ55" s="427"/>
      <c r="BK55" s="427"/>
      <c r="BL55" s="427"/>
      <c r="BM55" s="427"/>
      <c r="BN55" s="427"/>
      <c r="BO55" s="427"/>
      <c r="BP55" s="427"/>
      <c r="BQ55" s="427"/>
      <c r="BR55" s="427"/>
      <c r="BS55" s="427"/>
      <c r="BT55" s="427"/>
      <c r="BU55" s="427"/>
      <c r="BV55" s="427"/>
      <c r="BW55" s="427"/>
      <c r="BX55" s="427"/>
      <c r="BY55" s="427"/>
      <c r="BZ55" s="427"/>
      <c r="CA55" s="428"/>
      <c r="CB55" s="333"/>
      <c r="CC55" s="3"/>
    </row>
    <row r="56" spans="1:81" ht="3.75" customHeight="1" thickBot="1" x14ac:dyDescent="0.25">
      <c r="A56" s="111"/>
      <c r="B56" s="111"/>
      <c r="C56" s="397"/>
      <c r="D56" s="411"/>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3.7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9.9499999999999993"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9.9499999999999993" customHeight="1" thickBot="1" x14ac:dyDescent="0.25">
      <c r="A59" s="74"/>
      <c r="B59" s="74"/>
      <c r="C59" s="158" t="s">
        <v>90</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13.5" thickBot="1" x14ac:dyDescent="0.25">
      <c r="A60" s="74"/>
      <c r="B60" s="74"/>
      <c r="C60" s="172" t="s">
        <v>166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6.75" customHeight="1" x14ac:dyDescent="0.2">
      <c r="A61" s="74"/>
      <c r="B61" s="74"/>
      <c r="C61" s="366" t="s">
        <v>168</v>
      </c>
      <c r="D61" s="367"/>
      <c r="E61" s="401" t="s">
        <v>167</v>
      </c>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3"/>
      <c r="AE61" s="313" t="s">
        <v>47</v>
      </c>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5"/>
      <c r="BD61" s="347" t="s">
        <v>2</v>
      </c>
      <c r="BE61" s="348"/>
      <c r="BF61" s="348"/>
      <c r="BG61" s="348"/>
      <c r="BH61" s="348"/>
      <c r="BI61" s="348"/>
      <c r="BJ61" s="348"/>
      <c r="BK61" s="348"/>
      <c r="BL61" s="348"/>
      <c r="BM61" s="348"/>
      <c r="BN61" s="348"/>
      <c r="BO61" s="348"/>
      <c r="BP61" s="348"/>
      <c r="BQ61" s="348"/>
      <c r="BR61" s="348"/>
      <c r="BS61" s="348"/>
      <c r="BT61" s="348"/>
      <c r="BU61" s="348"/>
      <c r="BV61" s="348"/>
      <c r="BW61" s="348"/>
      <c r="BX61" s="348"/>
      <c r="BY61" s="348"/>
      <c r="BZ61" s="348"/>
      <c r="CA61" s="348"/>
      <c r="CB61" s="349"/>
      <c r="CC61" s="3"/>
    </row>
    <row r="62" spans="1:81" ht="6.75" customHeight="1" x14ac:dyDescent="0.2">
      <c r="A62" s="74"/>
      <c r="B62" s="74"/>
      <c r="C62" s="346"/>
      <c r="D62" s="215"/>
      <c r="E62" s="404"/>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6"/>
      <c r="AE62" s="149"/>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1"/>
      <c r="BD62" s="269"/>
      <c r="BE62" s="270"/>
      <c r="BF62" s="270"/>
      <c r="BG62" s="270"/>
      <c r="BH62" s="270"/>
      <c r="BI62" s="270"/>
      <c r="BJ62" s="270"/>
      <c r="BK62" s="270"/>
      <c r="BL62" s="270"/>
      <c r="BM62" s="270"/>
      <c r="BN62" s="270"/>
      <c r="BO62" s="270"/>
      <c r="BP62" s="270"/>
      <c r="BQ62" s="270"/>
      <c r="BR62" s="270"/>
      <c r="BS62" s="270"/>
      <c r="BT62" s="270"/>
      <c r="BU62" s="270"/>
      <c r="BV62" s="270"/>
      <c r="BW62" s="270"/>
      <c r="BX62" s="270"/>
      <c r="BY62" s="270"/>
      <c r="BZ62" s="270"/>
      <c r="CA62" s="270"/>
      <c r="CB62" s="271"/>
      <c r="CC62" s="3"/>
    </row>
    <row r="63" spans="1:81" ht="6.75" customHeight="1" x14ac:dyDescent="0.2">
      <c r="A63" s="74"/>
      <c r="B63" s="74"/>
      <c r="C63" s="399"/>
      <c r="D63" s="400"/>
      <c r="E63" s="404"/>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6"/>
      <c r="AE63" s="149"/>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1"/>
      <c r="BD63" s="269"/>
      <c r="BE63" s="270"/>
      <c r="BF63" s="270"/>
      <c r="BG63" s="270"/>
      <c r="BH63" s="270"/>
      <c r="BI63" s="270"/>
      <c r="BJ63" s="270"/>
      <c r="BK63" s="270"/>
      <c r="BL63" s="270"/>
      <c r="BM63" s="270"/>
      <c r="BN63" s="270"/>
      <c r="BO63" s="270"/>
      <c r="BP63" s="270"/>
      <c r="BQ63" s="270"/>
      <c r="BR63" s="270"/>
      <c r="BS63" s="270"/>
      <c r="BT63" s="270"/>
      <c r="BU63" s="270"/>
      <c r="BV63" s="270"/>
      <c r="BW63" s="270"/>
      <c r="BX63" s="270"/>
      <c r="BY63" s="270"/>
      <c r="BZ63" s="270"/>
      <c r="CA63" s="270"/>
      <c r="CB63" s="271"/>
      <c r="CC63" s="3"/>
    </row>
    <row r="64" spans="1:81" ht="6.75" customHeight="1" thickBot="1" x14ac:dyDescent="0.25">
      <c r="A64" s="74"/>
      <c r="B64" s="74"/>
      <c r="C64" s="384" t="s">
        <v>178</v>
      </c>
      <c r="D64" s="385"/>
      <c r="E64" s="386" t="s">
        <v>180</v>
      </c>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8"/>
      <c r="AE64" s="327"/>
      <c r="AF64" s="328"/>
      <c r="AG64" s="328"/>
      <c r="AH64" s="328"/>
      <c r="AI64" s="328"/>
      <c r="AJ64" s="328"/>
      <c r="AK64" s="328"/>
      <c r="AL64" s="328"/>
      <c r="AM64" s="328"/>
      <c r="AN64" s="328"/>
      <c r="AO64" s="328"/>
      <c r="AP64" s="328"/>
      <c r="AQ64" s="328"/>
      <c r="AR64" s="328"/>
      <c r="AS64" s="328"/>
      <c r="AT64" s="328"/>
      <c r="AU64" s="328"/>
      <c r="AV64" s="328"/>
      <c r="AW64" s="328"/>
      <c r="AX64" s="328"/>
      <c r="AY64" s="328"/>
      <c r="AZ64" s="328"/>
      <c r="BA64" s="328"/>
      <c r="BB64" s="328"/>
      <c r="BC64" s="328"/>
      <c r="BD64" s="327"/>
      <c r="BE64" s="328"/>
      <c r="BF64" s="328"/>
      <c r="BG64" s="328"/>
      <c r="BH64" s="328"/>
      <c r="BI64" s="328"/>
      <c r="BJ64" s="328"/>
      <c r="BK64" s="328"/>
      <c r="BL64" s="328"/>
      <c r="BM64" s="328"/>
      <c r="BN64" s="328"/>
      <c r="BO64" s="328"/>
      <c r="BP64" s="328"/>
      <c r="BQ64" s="328"/>
      <c r="BR64" s="328"/>
      <c r="BS64" s="328"/>
      <c r="BT64" s="328"/>
      <c r="BU64" s="328"/>
      <c r="BV64" s="328"/>
      <c r="BW64" s="328"/>
      <c r="BX64" s="328"/>
      <c r="BY64" s="328"/>
      <c r="BZ64" s="328"/>
      <c r="CA64" s="328"/>
      <c r="CB64" s="329"/>
      <c r="CC64" s="3"/>
    </row>
    <row r="65" spans="1:81" ht="9.9499999999999993" customHeight="1" x14ac:dyDescent="0.2">
      <c r="A65" s="74"/>
      <c r="B65" s="74"/>
      <c r="C65" s="384"/>
      <c r="D65" s="385"/>
      <c r="E65" s="389"/>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8"/>
      <c r="AE65" s="230"/>
      <c r="AF65" s="240"/>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2"/>
      <c r="BC65" s="248"/>
      <c r="BD65" s="230"/>
      <c r="BE65" s="240"/>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2"/>
      <c r="CB65" s="333"/>
      <c r="CC65" s="3"/>
    </row>
    <row r="66" spans="1:81" ht="9.9499999999999993" customHeight="1" thickBot="1" x14ac:dyDescent="0.25">
      <c r="A66" s="74"/>
      <c r="B66" s="74"/>
      <c r="C66" s="384"/>
      <c r="D66" s="385"/>
      <c r="E66" s="389"/>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8"/>
      <c r="AE66" s="230"/>
      <c r="AF66" s="243"/>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5"/>
      <c r="BC66" s="248"/>
      <c r="BD66" s="230"/>
      <c r="BE66" s="243"/>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5"/>
      <c r="CB66" s="333"/>
      <c r="CC66" s="3"/>
    </row>
    <row r="67" spans="1:81" ht="6.75" customHeight="1" x14ac:dyDescent="0.2">
      <c r="A67" s="74"/>
      <c r="B67" s="74"/>
      <c r="C67" s="393"/>
      <c r="D67" s="394"/>
      <c r="E67" s="390"/>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2"/>
      <c r="AE67" s="230"/>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248"/>
      <c r="BD67" s="230"/>
      <c r="BE67" s="364"/>
      <c r="BF67" s="364"/>
      <c r="BG67" s="364"/>
      <c r="BH67" s="364"/>
      <c r="BI67" s="364"/>
      <c r="BJ67" s="364"/>
      <c r="BK67" s="364"/>
      <c r="BL67" s="364"/>
      <c r="BM67" s="364"/>
      <c r="BN67" s="364"/>
      <c r="BO67" s="364"/>
      <c r="BP67" s="364"/>
      <c r="BQ67" s="364"/>
      <c r="BR67" s="364"/>
      <c r="BS67" s="364"/>
      <c r="BT67" s="364"/>
      <c r="BU67" s="364"/>
      <c r="BV67" s="364"/>
      <c r="BW67" s="364"/>
      <c r="BX67" s="364"/>
      <c r="BY67" s="364"/>
      <c r="BZ67" s="364"/>
      <c r="CA67" s="364"/>
      <c r="CB67" s="333"/>
      <c r="CC67" s="3"/>
    </row>
    <row r="68" spans="1:81" ht="6.75" customHeight="1" thickBot="1" x14ac:dyDescent="0.25">
      <c r="A68" s="74"/>
      <c r="B68" s="74"/>
      <c r="C68" s="384" t="s">
        <v>179</v>
      </c>
      <c r="D68" s="385"/>
      <c r="E68" s="386" t="s">
        <v>181</v>
      </c>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8"/>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
    </row>
    <row r="69" spans="1:81" ht="9.9499999999999993" customHeight="1" x14ac:dyDescent="0.2">
      <c r="A69" s="74"/>
      <c r="B69" s="74"/>
      <c r="C69" s="384"/>
      <c r="D69" s="385"/>
      <c r="E69" s="389"/>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8"/>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2"/>
      <c r="BC69" s="248"/>
      <c r="BD69" s="230"/>
      <c r="BE69" s="240"/>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
    </row>
    <row r="70" spans="1:81" ht="9.9499999999999993" customHeight="1" thickBot="1" x14ac:dyDescent="0.25">
      <c r="A70" s="74"/>
      <c r="B70" s="74"/>
      <c r="C70" s="384"/>
      <c r="D70" s="385"/>
      <c r="E70" s="389"/>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8"/>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5"/>
      <c r="BC70" s="248"/>
      <c r="BD70" s="230"/>
      <c r="BE70" s="243"/>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1" ht="6.75" customHeight="1" x14ac:dyDescent="0.2">
      <c r="A71" s="74"/>
      <c r="B71" s="74"/>
      <c r="C71" s="384"/>
      <c r="D71" s="385"/>
      <c r="E71" s="390"/>
      <c r="F71" s="391"/>
      <c r="G71" s="391"/>
      <c r="H71" s="391"/>
      <c r="I71" s="391"/>
      <c r="J71" s="391"/>
      <c r="K71" s="391"/>
      <c r="L71" s="391"/>
      <c r="M71" s="391"/>
      <c r="N71" s="391"/>
      <c r="O71" s="391"/>
      <c r="P71" s="391"/>
      <c r="Q71" s="391"/>
      <c r="R71" s="391"/>
      <c r="S71" s="391"/>
      <c r="T71" s="391"/>
      <c r="U71" s="391"/>
      <c r="V71" s="391"/>
      <c r="W71" s="391"/>
      <c r="X71" s="391"/>
      <c r="Y71" s="391"/>
      <c r="Z71" s="391"/>
      <c r="AA71" s="391"/>
      <c r="AB71" s="391"/>
      <c r="AC71" s="391"/>
      <c r="AD71" s="392"/>
      <c r="AE71" s="380"/>
      <c r="AF71" s="381"/>
      <c r="AG71" s="381"/>
      <c r="AH71" s="381"/>
      <c r="AI71" s="381"/>
      <c r="AJ71" s="381"/>
      <c r="AK71" s="381"/>
      <c r="AL71" s="381"/>
      <c r="AM71" s="381"/>
      <c r="AN71" s="381"/>
      <c r="AO71" s="381"/>
      <c r="AP71" s="381"/>
      <c r="AQ71" s="381"/>
      <c r="AR71" s="381"/>
      <c r="AS71" s="381"/>
      <c r="AT71" s="381"/>
      <c r="AU71" s="381"/>
      <c r="AV71" s="381"/>
      <c r="AW71" s="381"/>
      <c r="AX71" s="381"/>
      <c r="AY71" s="381"/>
      <c r="AZ71" s="381"/>
      <c r="BA71" s="381"/>
      <c r="BB71" s="381"/>
      <c r="BC71" s="382"/>
      <c r="BD71" s="380"/>
      <c r="BE71" s="381"/>
      <c r="BF71" s="381"/>
      <c r="BG71" s="381"/>
      <c r="BH71" s="381"/>
      <c r="BI71" s="381"/>
      <c r="BJ71" s="381"/>
      <c r="BK71" s="381"/>
      <c r="BL71" s="381"/>
      <c r="BM71" s="381"/>
      <c r="BN71" s="381"/>
      <c r="BO71" s="381"/>
      <c r="BP71" s="381"/>
      <c r="BQ71" s="381"/>
      <c r="BR71" s="381"/>
      <c r="BS71" s="381"/>
      <c r="BT71" s="381"/>
      <c r="BU71" s="381"/>
      <c r="BV71" s="381"/>
      <c r="BW71" s="381"/>
      <c r="BX71" s="381"/>
      <c r="BY71" s="381"/>
      <c r="BZ71" s="381"/>
      <c r="CA71" s="381"/>
      <c r="CB71" s="383"/>
      <c r="CC71" s="3"/>
    </row>
    <row r="72" spans="1:81" ht="6.75" customHeight="1" thickBot="1" x14ac:dyDescent="0.25">
      <c r="A72" s="74"/>
      <c r="B72" s="74"/>
      <c r="C72" s="395" t="s">
        <v>178</v>
      </c>
      <c r="D72" s="396"/>
      <c r="E72" s="386" t="s">
        <v>182</v>
      </c>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8"/>
      <c r="AE72" s="230"/>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230"/>
      <c r="BE72" s="364"/>
      <c r="BF72" s="364"/>
      <c r="BG72" s="364"/>
      <c r="BH72" s="364"/>
      <c r="BI72" s="364"/>
      <c r="BJ72" s="364"/>
      <c r="BK72" s="364"/>
      <c r="BL72" s="364"/>
      <c r="BM72" s="364"/>
      <c r="BN72" s="364"/>
      <c r="BO72" s="364"/>
      <c r="BP72" s="364"/>
      <c r="BQ72" s="364"/>
      <c r="BR72" s="364"/>
      <c r="BS72" s="364"/>
      <c r="BT72" s="364"/>
      <c r="BU72" s="364"/>
      <c r="BV72" s="364"/>
      <c r="BW72" s="364"/>
      <c r="BX72" s="364"/>
      <c r="BY72" s="364"/>
      <c r="BZ72" s="364"/>
      <c r="CA72" s="364"/>
      <c r="CB72" s="333"/>
      <c r="CC72" s="3"/>
    </row>
    <row r="73" spans="1:81" ht="9.9499999999999993" customHeight="1" x14ac:dyDescent="0.2">
      <c r="A73" s="74"/>
      <c r="B73" s="74"/>
      <c r="C73" s="384"/>
      <c r="D73" s="385"/>
      <c r="E73" s="389"/>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8"/>
      <c r="AE73" s="230"/>
      <c r="AF73" s="240"/>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2"/>
      <c r="BC73" s="248"/>
      <c r="BD73" s="230"/>
      <c r="BE73" s="240"/>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2"/>
      <c r="CB73" s="333"/>
      <c r="CC73" s="3"/>
    </row>
    <row r="74" spans="1:81" ht="9.9499999999999993" customHeight="1" thickBot="1" x14ac:dyDescent="0.25">
      <c r="A74" s="74"/>
      <c r="B74" s="74"/>
      <c r="C74" s="384"/>
      <c r="D74" s="385"/>
      <c r="E74" s="389"/>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8"/>
      <c r="AE74" s="230"/>
      <c r="AF74" s="243"/>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5"/>
      <c r="BC74" s="248"/>
      <c r="BD74" s="230"/>
      <c r="BE74" s="243"/>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5"/>
      <c r="CB74" s="333"/>
      <c r="CC74" s="3"/>
    </row>
    <row r="75" spans="1:81" ht="6.75" customHeight="1" x14ac:dyDescent="0.2">
      <c r="A75" s="74"/>
      <c r="B75" s="74"/>
      <c r="C75" s="393"/>
      <c r="D75" s="394"/>
      <c r="E75" s="390"/>
      <c r="F75" s="391"/>
      <c r="G75" s="391"/>
      <c r="H75" s="391"/>
      <c r="I75" s="391"/>
      <c r="J75" s="391"/>
      <c r="K75" s="391"/>
      <c r="L75" s="391"/>
      <c r="M75" s="391"/>
      <c r="N75" s="391"/>
      <c r="O75" s="391"/>
      <c r="P75" s="391"/>
      <c r="Q75" s="391"/>
      <c r="R75" s="391"/>
      <c r="S75" s="391"/>
      <c r="T75" s="391"/>
      <c r="U75" s="391"/>
      <c r="V75" s="391"/>
      <c r="W75" s="391"/>
      <c r="X75" s="391"/>
      <c r="Y75" s="391"/>
      <c r="Z75" s="391"/>
      <c r="AA75" s="391"/>
      <c r="AB75" s="391"/>
      <c r="AC75" s="391"/>
      <c r="AD75" s="392"/>
      <c r="AE75" s="230"/>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248"/>
      <c r="BD75" s="230"/>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33"/>
      <c r="CC75" s="3"/>
    </row>
    <row r="76" spans="1:81" ht="6.75" customHeight="1" thickBot="1" x14ac:dyDescent="0.25">
      <c r="A76" s="74"/>
      <c r="B76" s="74"/>
      <c r="C76" s="384" t="s">
        <v>179</v>
      </c>
      <c r="D76" s="385"/>
      <c r="E76" s="386" t="s">
        <v>183</v>
      </c>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8"/>
      <c r="AE76" s="327"/>
      <c r="AF76" s="328"/>
      <c r="AG76" s="328"/>
      <c r="AH76" s="328"/>
      <c r="AI76" s="328"/>
      <c r="AJ76" s="328"/>
      <c r="AK76" s="328"/>
      <c r="AL76" s="328"/>
      <c r="AM76" s="328"/>
      <c r="AN76" s="328"/>
      <c r="AO76" s="328"/>
      <c r="AP76" s="328"/>
      <c r="AQ76" s="328"/>
      <c r="AR76" s="328"/>
      <c r="AS76" s="328"/>
      <c r="AT76" s="328"/>
      <c r="AU76" s="328"/>
      <c r="AV76" s="328"/>
      <c r="AW76" s="328"/>
      <c r="AX76" s="328"/>
      <c r="AY76" s="328"/>
      <c r="AZ76" s="328"/>
      <c r="BA76" s="328"/>
      <c r="BB76" s="328"/>
      <c r="BC76" s="328"/>
      <c r="BD76" s="327"/>
      <c r="BE76" s="328"/>
      <c r="BF76" s="328"/>
      <c r="BG76" s="328"/>
      <c r="BH76" s="328"/>
      <c r="BI76" s="328"/>
      <c r="BJ76" s="328"/>
      <c r="BK76" s="328"/>
      <c r="BL76" s="328"/>
      <c r="BM76" s="328"/>
      <c r="BN76" s="328"/>
      <c r="BO76" s="328"/>
      <c r="BP76" s="328"/>
      <c r="BQ76" s="328"/>
      <c r="BR76" s="328"/>
      <c r="BS76" s="328"/>
      <c r="BT76" s="328"/>
      <c r="BU76" s="328"/>
      <c r="BV76" s="328"/>
      <c r="BW76" s="328"/>
      <c r="BX76" s="328"/>
      <c r="BY76" s="328"/>
      <c r="BZ76" s="328"/>
      <c r="CA76" s="328"/>
      <c r="CB76" s="329"/>
      <c r="CC76" s="3"/>
    </row>
    <row r="77" spans="1:81" ht="9.9499999999999993" customHeight="1" x14ac:dyDescent="0.2">
      <c r="A77" s="74"/>
      <c r="B77" s="74"/>
      <c r="C77" s="384"/>
      <c r="D77" s="385"/>
      <c r="E77" s="389"/>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8"/>
      <c r="AE77" s="230"/>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2"/>
      <c r="BC77" s="248"/>
      <c r="BD77" s="230"/>
      <c r="BE77" s="240"/>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2"/>
      <c r="CB77" s="333"/>
      <c r="CC77" s="3"/>
    </row>
    <row r="78" spans="1:81" ht="9.9499999999999993" customHeight="1" thickBot="1" x14ac:dyDescent="0.25">
      <c r="A78" s="74"/>
      <c r="B78" s="74"/>
      <c r="C78" s="384"/>
      <c r="D78" s="385"/>
      <c r="E78" s="389"/>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8"/>
      <c r="AE78" s="230"/>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5"/>
      <c r="BC78" s="248"/>
      <c r="BD78" s="230"/>
      <c r="BE78" s="243"/>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5"/>
      <c r="CB78" s="333"/>
      <c r="CC78" s="3"/>
    </row>
    <row r="79" spans="1:81" ht="6.75" customHeight="1" x14ac:dyDescent="0.2">
      <c r="A79" s="74"/>
      <c r="B79" s="74"/>
      <c r="C79" s="384"/>
      <c r="D79" s="385"/>
      <c r="E79" s="390"/>
      <c r="F79" s="391"/>
      <c r="G79" s="391"/>
      <c r="H79" s="391"/>
      <c r="I79" s="391"/>
      <c r="J79" s="391"/>
      <c r="K79" s="391"/>
      <c r="L79" s="391"/>
      <c r="M79" s="391"/>
      <c r="N79" s="391"/>
      <c r="O79" s="391"/>
      <c r="P79" s="391"/>
      <c r="Q79" s="391"/>
      <c r="R79" s="391"/>
      <c r="S79" s="391"/>
      <c r="T79" s="391"/>
      <c r="U79" s="391"/>
      <c r="V79" s="391"/>
      <c r="W79" s="391"/>
      <c r="X79" s="391"/>
      <c r="Y79" s="391"/>
      <c r="Z79" s="391"/>
      <c r="AA79" s="391"/>
      <c r="AB79" s="391"/>
      <c r="AC79" s="391"/>
      <c r="AD79" s="392"/>
      <c r="AE79" s="380"/>
      <c r="AF79" s="381"/>
      <c r="AG79" s="381"/>
      <c r="AH79" s="381"/>
      <c r="AI79" s="381"/>
      <c r="AJ79" s="381"/>
      <c r="AK79" s="381"/>
      <c r="AL79" s="381"/>
      <c r="AM79" s="381"/>
      <c r="AN79" s="381"/>
      <c r="AO79" s="381"/>
      <c r="AP79" s="381"/>
      <c r="AQ79" s="381"/>
      <c r="AR79" s="381"/>
      <c r="AS79" s="381"/>
      <c r="AT79" s="381"/>
      <c r="AU79" s="381"/>
      <c r="AV79" s="381"/>
      <c r="AW79" s="381"/>
      <c r="AX79" s="381"/>
      <c r="AY79" s="381"/>
      <c r="AZ79" s="381"/>
      <c r="BA79" s="381"/>
      <c r="BB79" s="381"/>
      <c r="BC79" s="382"/>
      <c r="BD79" s="380"/>
      <c r="BE79" s="381"/>
      <c r="BF79" s="381"/>
      <c r="BG79" s="381"/>
      <c r="BH79" s="381"/>
      <c r="BI79" s="381"/>
      <c r="BJ79" s="381"/>
      <c r="BK79" s="381"/>
      <c r="BL79" s="381"/>
      <c r="BM79" s="381"/>
      <c r="BN79" s="381"/>
      <c r="BO79" s="381"/>
      <c r="BP79" s="381"/>
      <c r="BQ79" s="381"/>
      <c r="BR79" s="381"/>
      <c r="BS79" s="381"/>
      <c r="BT79" s="381"/>
      <c r="BU79" s="381"/>
      <c r="BV79" s="381"/>
      <c r="BW79" s="381"/>
      <c r="BX79" s="381"/>
      <c r="BY79" s="381"/>
      <c r="BZ79" s="381"/>
      <c r="CA79" s="381"/>
      <c r="CB79" s="383"/>
      <c r="CC79" s="3"/>
    </row>
    <row r="80" spans="1:81" ht="3.75" customHeight="1" thickBot="1" x14ac:dyDescent="0.25">
      <c r="A80" s="74"/>
      <c r="B80" s="74"/>
      <c r="C80" s="395" t="s">
        <v>184</v>
      </c>
      <c r="D80" s="396"/>
      <c r="E80" s="386" t="s">
        <v>186</v>
      </c>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8"/>
      <c r="AE80" s="230"/>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230"/>
      <c r="BE80" s="364"/>
      <c r="BF80" s="364"/>
      <c r="BG80" s="364"/>
      <c r="BH80" s="364"/>
      <c r="BI80" s="364"/>
      <c r="BJ80" s="364"/>
      <c r="BK80" s="364"/>
      <c r="BL80" s="364"/>
      <c r="BM80" s="364"/>
      <c r="BN80" s="364"/>
      <c r="BO80" s="364"/>
      <c r="BP80" s="364"/>
      <c r="BQ80" s="364"/>
      <c r="BR80" s="364"/>
      <c r="BS80" s="364"/>
      <c r="BT80" s="364"/>
      <c r="BU80" s="364"/>
      <c r="BV80" s="364"/>
      <c r="BW80" s="364"/>
      <c r="BX80" s="364"/>
      <c r="BY80" s="364"/>
      <c r="BZ80" s="364"/>
      <c r="CA80" s="364"/>
      <c r="CB80" s="333"/>
      <c r="CC80" s="3"/>
    </row>
    <row r="81" spans="1:81" ht="9.9499999999999993" customHeight="1" x14ac:dyDescent="0.2">
      <c r="A81" s="74"/>
      <c r="B81" s="74"/>
      <c r="C81" s="384"/>
      <c r="D81" s="385"/>
      <c r="E81" s="389"/>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8"/>
      <c r="AE81" s="230"/>
      <c r="AF81" s="423">
        <f>AF65+AF69-AF73-AF77</f>
        <v>0</v>
      </c>
      <c r="AG81" s="424"/>
      <c r="AH81" s="424"/>
      <c r="AI81" s="424"/>
      <c r="AJ81" s="424"/>
      <c r="AK81" s="424"/>
      <c r="AL81" s="424"/>
      <c r="AM81" s="424"/>
      <c r="AN81" s="424"/>
      <c r="AO81" s="424"/>
      <c r="AP81" s="424"/>
      <c r="AQ81" s="424"/>
      <c r="AR81" s="424"/>
      <c r="AS81" s="424"/>
      <c r="AT81" s="424"/>
      <c r="AU81" s="424"/>
      <c r="AV81" s="424"/>
      <c r="AW81" s="424"/>
      <c r="AX81" s="424"/>
      <c r="AY81" s="424"/>
      <c r="AZ81" s="424"/>
      <c r="BA81" s="424"/>
      <c r="BB81" s="425"/>
      <c r="BC81" s="248"/>
      <c r="BD81" s="230"/>
      <c r="BE81" s="423">
        <f>BE65+BE69-BE73-BE77</f>
        <v>0</v>
      </c>
      <c r="BF81" s="424"/>
      <c r="BG81" s="424"/>
      <c r="BH81" s="424"/>
      <c r="BI81" s="424"/>
      <c r="BJ81" s="424"/>
      <c r="BK81" s="424"/>
      <c r="BL81" s="424"/>
      <c r="BM81" s="424"/>
      <c r="BN81" s="424"/>
      <c r="BO81" s="424"/>
      <c r="BP81" s="424"/>
      <c r="BQ81" s="424"/>
      <c r="BR81" s="424"/>
      <c r="BS81" s="424"/>
      <c r="BT81" s="424"/>
      <c r="BU81" s="424"/>
      <c r="BV81" s="424"/>
      <c r="BW81" s="424"/>
      <c r="BX81" s="424"/>
      <c r="BY81" s="424"/>
      <c r="BZ81" s="424"/>
      <c r="CA81" s="425"/>
      <c r="CB81" s="333"/>
      <c r="CC81" s="3"/>
    </row>
    <row r="82" spans="1:81" ht="9.9499999999999993" customHeight="1" thickBot="1" x14ac:dyDescent="0.25">
      <c r="A82" s="74"/>
      <c r="B82" s="74"/>
      <c r="C82" s="384"/>
      <c r="D82" s="385"/>
      <c r="E82" s="389"/>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8"/>
      <c r="AE82" s="230"/>
      <c r="AF82" s="426"/>
      <c r="AG82" s="427"/>
      <c r="AH82" s="427"/>
      <c r="AI82" s="427"/>
      <c r="AJ82" s="427"/>
      <c r="AK82" s="427"/>
      <c r="AL82" s="427"/>
      <c r="AM82" s="427"/>
      <c r="AN82" s="427"/>
      <c r="AO82" s="427"/>
      <c r="AP82" s="427"/>
      <c r="AQ82" s="427"/>
      <c r="AR82" s="427"/>
      <c r="AS82" s="427"/>
      <c r="AT82" s="427"/>
      <c r="AU82" s="427"/>
      <c r="AV82" s="427"/>
      <c r="AW82" s="427"/>
      <c r="AX82" s="427"/>
      <c r="AY82" s="427"/>
      <c r="AZ82" s="427"/>
      <c r="BA82" s="427"/>
      <c r="BB82" s="428"/>
      <c r="BC82" s="248"/>
      <c r="BD82" s="230"/>
      <c r="BE82" s="426"/>
      <c r="BF82" s="427"/>
      <c r="BG82" s="427"/>
      <c r="BH82" s="427"/>
      <c r="BI82" s="427"/>
      <c r="BJ82" s="427"/>
      <c r="BK82" s="427"/>
      <c r="BL82" s="427"/>
      <c r="BM82" s="427"/>
      <c r="BN82" s="427"/>
      <c r="BO82" s="427"/>
      <c r="BP82" s="427"/>
      <c r="BQ82" s="427"/>
      <c r="BR82" s="427"/>
      <c r="BS82" s="427"/>
      <c r="BT82" s="427"/>
      <c r="BU82" s="427"/>
      <c r="BV82" s="427"/>
      <c r="BW82" s="427"/>
      <c r="BX82" s="427"/>
      <c r="BY82" s="427"/>
      <c r="BZ82" s="427"/>
      <c r="CA82" s="428"/>
      <c r="CB82" s="333"/>
      <c r="CC82" s="3"/>
    </row>
    <row r="83" spans="1:81" ht="3.75" customHeight="1" thickBot="1" x14ac:dyDescent="0.25">
      <c r="A83" s="74"/>
      <c r="B83" s="74"/>
      <c r="C83" s="397"/>
      <c r="D83" s="398"/>
      <c r="E83" s="407"/>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9"/>
      <c r="AE83" s="138"/>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257"/>
      <c r="BD83" s="138"/>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237"/>
      <c r="CC83" s="3"/>
    </row>
    <row r="84" spans="1:81" ht="5.25" customHeight="1" x14ac:dyDescent="0.2">
      <c r="A84" s="74"/>
      <c r="B84" s="74"/>
      <c r="C84" s="42"/>
      <c r="D84" s="42"/>
      <c r="E84" s="42"/>
      <c r="F84" s="42"/>
      <c r="G84" s="42"/>
      <c r="H84" s="42"/>
      <c r="I84" s="42"/>
      <c r="J84" s="42"/>
      <c r="K84" s="42"/>
      <c r="L84" s="42"/>
      <c r="M84" s="42"/>
      <c r="N84" s="42"/>
      <c r="O84" s="42"/>
      <c r="P84" s="42"/>
      <c r="Q84" s="42"/>
      <c r="R84" s="42"/>
      <c r="S84" s="42"/>
      <c r="T84" s="42"/>
      <c r="U84" s="42"/>
      <c r="V84" s="42"/>
      <c r="W84" s="42"/>
      <c r="X84" s="42"/>
      <c r="Y84" s="42"/>
      <c r="Z84" s="42"/>
      <c r="AA84" s="43"/>
      <c r="AB84" s="43"/>
      <c r="AC84" s="43"/>
      <c r="AD84" s="4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4"/>
      <c r="BZ84" s="34"/>
      <c r="CA84" s="34"/>
      <c r="CB84" s="34"/>
      <c r="CC84" s="36"/>
    </row>
    <row r="85" spans="1:81" ht="5.25" customHeight="1" x14ac:dyDescent="0.2">
      <c r="A85" s="74"/>
      <c r="B85" s="74"/>
      <c r="C85" s="42"/>
      <c r="D85" s="42"/>
      <c r="E85" s="42"/>
      <c r="F85" s="42"/>
      <c r="G85" s="42"/>
      <c r="H85" s="42"/>
      <c r="I85" s="42"/>
      <c r="J85" s="42"/>
      <c r="K85" s="42"/>
      <c r="L85" s="42"/>
      <c r="M85" s="42"/>
      <c r="N85" s="42"/>
      <c r="O85" s="42"/>
      <c r="P85" s="42"/>
      <c r="Q85" s="42"/>
      <c r="R85" s="42"/>
      <c r="S85" s="42"/>
      <c r="T85" s="42"/>
      <c r="U85" s="42"/>
      <c r="V85" s="42"/>
      <c r="W85" s="42"/>
      <c r="X85" s="42"/>
      <c r="Y85" s="42"/>
      <c r="Z85" s="42"/>
      <c r="AA85" s="43"/>
      <c r="AB85" s="43"/>
      <c r="AC85" s="43"/>
      <c r="AD85" s="4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4"/>
      <c r="BZ85" s="34"/>
      <c r="CA85" s="34"/>
      <c r="CB85" s="34"/>
      <c r="CC85" s="3"/>
    </row>
    <row r="86" spans="1:81" ht="9.9499999999999993" customHeight="1" thickBot="1" x14ac:dyDescent="0.25">
      <c r="A86" s="74"/>
      <c r="B86" s="74"/>
      <c r="C86" s="158" t="s">
        <v>91</v>
      </c>
      <c r="D86" s="158"/>
      <c r="E86" s="158"/>
      <c r="F86" s="158"/>
      <c r="G86" s="158"/>
      <c r="H86" s="158"/>
      <c r="I86" s="158"/>
      <c r="J86" s="158"/>
      <c r="K86" s="158"/>
      <c r="L86" s="158"/>
      <c r="M86" s="158"/>
      <c r="N86" s="158"/>
      <c r="O86" s="158"/>
      <c r="P86" s="158"/>
      <c r="Q86" s="42"/>
      <c r="R86" s="42"/>
      <c r="S86" s="42"/>
      <c r="T86" s="42"/>
      <c r="U86" s="42"/>
      <c r="V86" s="42"/>
      <c r="W86" s="42"/>
      <c r="X86" s="42"/>
      <c r="Y86" s="42"/>
      <c r="Z86" s="42"/>
      <c r="AA86" s="43"/>
      <c r="AB86" s="43"/>
      <c r="AC86" s="43"/>
      <c r="AD86" s="43"/>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
    </row>
    <row r="87" spans="1:81" ht="15" customHeight="1" thickBot="1" x14ac:dyDescent="0.25">
      <c r="A87" s="74"/>
      <c r="B87" s="74"/>
      <c r="C87" s="172" t="s">
        <v>46</v>
      </c>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4"/>
      <c r="CC87" s="3"/>
    </row>
    <row r="88" spans="1:81" ht="3.75" customHeight="1" thickBot="1" x14ac:dyDescent="0.25">
      <c r="A88" s="74"/>
      <c r="B88" s="74"/>
      <c r="C88" s="175" t="s">
        <v>45</v>
      </c>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2"/>
      <c r="AE88" s="327"/>
      <c r="AF88" s="328"/>
      <c r="AG88" s="328"/>
      <c r="AH88" s="328"/>
      <c r="AI88" s="328"/>
      <c r="AJ88" s="328"/>
      <c r="AK88" s="328"/>
      <c r="AL88" s="328"/>
      <c r="AM88" s="328"/>
      <c r="AN88" s="328"/>
      <c r="AO88" s="328"/>
      <c r="AP88" s="328"/>
      <c r="AQ88" s="328"/>
      <c r="AR88" s="328"/>
      <c r="AS88" s="328"/>
      <c r="AT88" s="328"/>
      <c r="AU88" s="328"/>
      <c r="AV88" s="328"/>
      <c r="AW88" s="328"/>
      <c r="AX88" s="328"/>
      <c r="AY88" s="328"/>
      <c r="AZ88" s="328"/>
      <c r="BA88" s="328"/>
      <c r="BB88" s="328"/>
      <c r="BC88" s="328"/>
      <c r="BD88" s="327"/>
      <c r="BE88" s="328"/>
      <c r="BF88" s="328"/>
      <c r="BG88" s="328"/>
      <c r="BH88" s="328"/>
      <c r="BI88" s="328"/>
      <c r="BJ88" s="328"/>
      <c r="BK88" s="328"/>
      <c r="BL88" s="328"/>
      <c r="BM88" s="328"/>
      <c r="BN88" s="328"/>
      <c r="BO88" s="328"/>
      <c r="BP88" s="328"/>
      <c r="BQ88" s="328"/>
      <c r="BR88" s="328"/>
      <c r="BS88" s="328"/>
      <c r="BT88" s="328"/>
      <c r="BU88" s="328"/>
      <c r="BV88" s="328"/>
      <c r="BW88" s="328"/>
      <c r="BX88" s="328"/>
      <c r="BY88" s="328"/>
      <c r="BZ88" s="328"/>
      <c r="CA88" s="328"/>
      <c r="CB88" s="329"/>
      <c r="CC88" s="3"/>
    </row>
    <row r="89" spans="1:81" ht="10.5" customHeight="1" x14ac:dyDescent="0.2">
      <c r="A89" s="74"/>
      <c r="B89" s="74"/>
      <c r="C89" s="176"/>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5"/>
      <c r="AE89" s="230"/>
      <c r="AF89" s="240"/>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2"/>
      <c r="BC89" s="248"/>
      <c r="BD89" s="230"/>
      <c r="BE89" s="240"/>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2"/>
      <c r="CB89" s="333"/>
      <c r="CC89" s="3"/>
    </row>
    <row r="90" spans="1:81" ht="10.5" customHeight="1" thickBot="1" x14ac:dyDescent="0.25">
      <c r="A90" s="75"/>
      <c r="B90" s="75"/>
      <c r="C90" s="176"/>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5"/>
      <c r="AE90" s="230"/>
      <c r="AF90" s="243"/>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5"/>
      <c r="BC90" s="248"/>
      <c r="BD90" s="230"/>
      <c r="BE90" s="243"/>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5"/>
      <c r="CB90" s="333"/>
      <c r="CC90" s="35"/>
    </row>
    <row r="91" spans="1:81" ht="3" customHeight="1" thickBot="1" x14ac:dyDescent="0.25">
      <c r="A91" s="75"/>
      <c r="B91" s="75"/>
      <c r="C91" s="177"/>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9"/>
      <c r="AE91" s="138"/>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257"/>
      <c r="BD91" s="138"/>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237"/>
      <c r="CC91" s="35"/>
    </row>
    <row r="92" spans="1:81" ht="4.5" customHeight="1" x14ac:dyDescent="0.2">
      <c r="A92" s="74"/>
      <c r="B92" s="74"/>
      <c r="C92" s="42"/>
      <c r="D92" s="42"/>
      <c r="E92" s="42"/>
      <c r="F92" s="42"/>
      <c r="G92" s="42"/>
      <c r="H92" s="42"/>
      <c r="I92" s="42"/>
      <c r="J92" s="42"/>
      <c r="K92" s="42"/>
      <c r="L92" s="42"/>
      <c r="M92" s="42"/>
      <c r="N92" s="42"/>
      <c r="O92" s="42"/>
      <c r="P92" s="42"/>
      <c r="Q92" s="42"/>
      <c r="R92" s="42"/>
      <c r="S92" s="42"/>
      <c r="T92" s="42"/>
      <c r="U92" s="42"/>
      <c r="V92" s="42"/>
      <c r="W92" s="42"/>
      <c r="X92" s="42"/>
      <c r="Y92" s="42"/>
      <c r="Z92" s="42"/>
      <c r="AA92" s="43"/>
      <c r="AB92" s="43"/>
      <c r="AC92" s="43"/>
      <c r="AD92" s="43"/>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34"/>
      <c r="BT92" s="34"/>
      <c r="BU92" s="34"/>
      <c r="BV92" s="34"/>
      <c r="BW92" s="34"/>
      <c r="BX92" s="34"/>
      <c r="BY92" s="34"/>
      <c r="BZ92" s="34"/>
      <c r="CA92" s="34"/>
      <c r="CB92" s="34"/>
      <c r="CC92" s="3"/>
    </row>
    <row r="93" spans="1:81" ht="13.5" thickBot="1" x14ac:dyDescent="0.25">
      <c r="A93" s="74"/>
      <c r="B93" s="74"/>
      <c r="C93" s="158" t="s">
        <v>92</v>
      </c>
      <c r="D93" s="158"/>
      <c r="E93" s="158"/>
      <c r="F93" s="158"/>
      <c r="G93" s="158"/>
      <c r="H93" s="158"/>
      <c r="I93" s="158"/>
      <c r="J93" s="158"/>
      <c r="K93" s="158"/>
      <c r="L93" s="158"/>
      <c r="M93" s="158"/>
      <c r="N93" s="158"/>
      <c r="O93" s="158"/>
      <c r="P93" s="158"/>
      <c r="Q93" s="42"/>
      <c r="R93" s="42"/>
      <c r="S93" s="42"/>
      <c r="T93" s="42"/>
      <c r="U93" s="42"/>
      <c r="V93" s="42"/>
      <c r="W93" s="42"/>
      <c r="X93" s="42"/>
      <c r="Y93" s="42"/>
      <c r="Z93" s="42"/>
      <c r="AA93" s="43"/>
      <c r="AB93" s="43"/>
      <c r="AC93" s="43"/>
      <c r="AD93" s="43"/>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34"/>
      <c r="BT93" s="34"/>
      <c r="BU93" s="34"/>
      <c r="BV93" s="34"/>
      <c r="BW93" s="34"/>
      <c r="BX93" s="34"/>
      <c r="BY93" s="34"/>
      <c r="BZ93" s="34"/>
      <c r="CA93" s="34"/>
      <c r="CB93" s="34"/>
      <c r="CC93" s="3"/>
    </row>
    <row r="94" spans="1:81" ht="13.5" thickBot="1" x14ac:dyDescent="0.25">
      <c r="A94" s="75"/>
      <c r="B94" s="75"/>
      <c r="C94" s="172" t="s">
        <v>48</v>
      </c>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4"/>
      <c r="CC94" s="35"/>
    </row>
    <row r="95" spans="1:81" ht="42" customHeight="1" thickBot="1" x14ac:dyDescent="0.25">
      <c r="A95" s="75"/>
      <c r="B95" s="75"/>
      <c r="C95" s="175" t="s">
        <v>155</v>
      </c>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2"/>
      <c r="AE95" s="327"/>
      <c r="AF95" s="328"/>
      <c r="AG95" s="328"/>
      <c r="AH95" s="328"/>
      <c r="AI95" s="328"/>
      <c r="AJ95" s="328"/>
      <c r="AK95" s="328"/>
      <c r="AL95" s="328"/>
      <c r="AM95" s="328"/>
      <c r="AN95" s="328"/>
      <c r="AO95" s="328"/>
      <c r="AP95" s="328"/>
      <c r="AQ95" s="328"/>
      <c r="AR95" s="328"/>
      <c r="AS95" s="328"/>
      <c r="AT95" s="328"/>
      <c r="AU95" s="328"/>
      <c r="AV95" s="328"/>
      <c r="AW95" s="328"/>
      <c r="AX95" s="328"/>
      <c r="AY95" s="328"/>
      <c r="AZ95" s="328"/>
      <c r="BA95" s="328"/>
      <c r="BB95" s="328"/>
      <c r="BC95" s="328"/>
      <c r="BD95" s="327"/>
      <c r="BE95" s="328"/>
      <c r="BF95" s="328"/>
      <c r="BG95" s="328"/>
      <c r="BH95" s="328"/>
      <c r="BI95" s="328"/>
      <c r="BJ95" s="328"/>
      <c r="BK95" s="328"/>
      <c r="BL95" s="328"/>
      <c r="BM95" s="328"/>
      <c r="BN95" s="328"/>
      <c r="BO95" s="328"/>
      <c r="BP95" s="328"/>
      <c r="BQ95" s="328"/>
      <c r="BR95" s="328"/>
      <c r="BS95" s="328"/>
      <c r="BT95" s="328"/>
      <c r="BU95" s="328"/>
      <c r="BV95" s="328"/>
      <c r="BW95" s="328"/>
      <c r="BX95" s="328"/>
      <c r="BY95" s="328"/>
      <c r="BZ95" s="328"/>
      <c r="CA95" s="328"/>
      <c r="CB95" s="329"/>
      <c r="CC95" s="35"/>
    </row>
    <row r="96" spans="1:81" ht="9.9499999999999993" customHeight="1" x14ac:dyDescent="0.2">
      <c r="A96" s="76"/>
      <c r="B96" s="76"/>
      <c r="C96" s="176"/>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5"/>
      <c r="AE96" s="230"/>
      <c r="AF96" s="240"/>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2"/>
      <c r="CB96" s="333"/>
      <c r="CC96" s="77"/>
    </row>
    <row r="97" spans="1:83" ht="9.9499999999999993" customHeight="1" thickBot="1" x14ac:dyDescent="0.25">
      <c r="A97" s="76"/>
      <c r="B97" s="76"/>
      <c r="C97" s="176"/>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5"/>
      <c r="AE97" s="230"/>
      <c r="AF97" s="243"/>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5"/>
      <c r="CB97" s="333"/>
      <c r="CC97" s="77"/>
    </row>
    <row r="98" spans="1:83" ht="88.5" customHeight="1" thickBot="1" x14ac:dyDescent="0.25">
      <c r="A98" s="78"/>
      <c r="B98" s="78"/>
      <c r="C98" s="177"/>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9"/>
      <c r="AE98" s="138"/>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257"/>
      <c r="BD98" s="138"/>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9"/>
      <c r="CB98" s="237"/>
      <c r="CC98" s="78"/>
      <c r="CD98" s="78"/>
    </row>
    <row r="99" spans="1:83" x14ac:dyDescent="0.2">
      <c r="A99" s="78"/>
      <c r="B99" s="78"/>
      <c r="C99" s="42"/>
      <c r="D99" s="42"/>
      <c r="E99" s="42"/>
      <c r="F99" s="42"/>
      <c r="G99" s="42"/>
      <c r="H99" s="42"/>
      <c r="I99" s="42"/>
      <c r="J99" s="42"/>
      <c r="K99" s="42"/>
      <c r="L99" s="42"/>
      <c r="M99" s="42"/>
      <c r="N99" s="42"/>
      <c r="O99" s="42"/>
      <c r="P99" s="42"/>
      <c r="Q99" s="42"/>
      <c r="R99" s="42"/>
      <c r="S99" s="42"/>
      <c r="T99" s="42"/>
      <c r="U99" s="42"/>
      <c r="V99" s="42"/>
      <c r="W99" s="42"/>
      <c r="X99" s="42"/>
      <c r="Y99" s="42"/>
      <c r="Z99" s="42"/>
      <c r="AA99" s="43"/>
      <c r="AB99" s="43"/>
      <c r="AC99" s="43"/>
      <c r="AD99" s="43"/>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c r="BH99" s="34"/>
      <c r="BI99" s="34"/>
      <c r="BJ99" s="34"/>
      <c r="BK99" s="34"/>
      <c r="BL99" s="34"/>
      <c r="BM99" s="34"/>
      <c r="BN99" s="34"/>
      <c r="BO99" s="34"/>
      <c r="BP99" s="34"/>
      <c r="BQ99" s="34"/>
      <c r="BR99" s="34"/>
      <c r="BS99" s="34"/>
      <c r="BT99" s="34"/>
      <c r="BU99" s="34"/>
      <c r="BV99" s="34"/>
      <c r="BW99" s="34"/>
      <c r="BX99" s="34"/>
      <c r="BY99" s="34"/>
      <c r="BZ99" s="34"/>
      <c r="CA99" s="34"/>
      <c r="CB99" s="34"/>
      <c r="CC99" s="78"/>
      <c r="CD99" s="78"/>
    </row>
    <row r="100" spans="1:83" ht="13.5" thickBot="1" x14ac:dyDescent="0.25">
      <c r="A100" s="78"/>
      <c r="B100" s="78"/>
      <c r="C100" s="158" t="s">
        <v>93</v>
      </c>
      <c r="D100" s="158"/>
      <c r="E100" s="158"/>
      <c r="F100" s="158"/>
      <c r="G100" s="158"/>
      <c r="H100" s="158"/>
      <c r="I100" s="158"/>
      <c r="J100" s="158"/>
      <c r="K100" s="158"/>
      <c r="L100" s="158"/>
      <c r="M100" s="158"/>
      <c r="N100" s="158"/>
      <c r="O100" s="158"/>
      <c r="P100" s="158"/>
      <c r="Q100" s="42"/>
      <c r="R100" s="42"/>
      <c r="S100" s="42"/>
      <c r="T100" s="42"/>
      <c r="U100" s="42"/>
      <c r="V100" s="42"/>
      <c r="W100" s="42"/>
      <c r="X100" s="42"/>
      <c r="Y100" s="42"/>
      <c r="Z100" s="42"/>
      <c r="AA100" s="43"/>
      <c r="AB100" s="43"/>
      <c r="AC100" s="43"/>
      <c r="AD100" s="43"/>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78"/>
      <c r="CD100" s="78"/>
    </row>
    <row r="101" spans="1:83" ht="13.5" thickBot="1" x14ac:dyDescent="0.25">
      <c r="A101" s="78"/>
      <c r="B101" s="78"/>
      <c r="C101" s="366" t="s">
        <v>88</v>
      </c>
      <c r="D101" s="367"/>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AY101" s="367"/>
      <c r="AZ101" s="367"/>
      <c r="BA101" s="367"/>
      <c r="BB101" s="367"/>
      <c r="BC101" s="367"/>
      <c r="BD101" s="367"/>
      <c r="BE101" s="367"/>
      <c r="BF101" s="367"/>
      <c r="BG101" s="367"/>
      <c r="BH101" s="367"/>
      <c r="BI101" s="367"/>
      <c r="BJ101" s="367"/>
      <c r="BK101" s="367"/>
      <c r="BL101" s="367"/>
      <c r="BM101" s="367"/>
      <c r="BN101" s="367"/>
      <c r="BO101" s="367"/>
      <c r="BP101" s="367"/>
      <c r="BQ101" s="367"/>
      <c r="BR101" s="367"/>
      <c r="BS101" s="367"/>
      <c r="BT101" s="367"/>
      <c r="BU101" s="367"/>
      <c r="BV101" s="367"/>
      <c r="BW101" s="367"/>
      <c r="BX101" s="367"/>
      <c r="BY101" s="367"/>
      <c r="BZ101" s="367"/>
      <c r="CA101" s="367"/>
      <c r="CB101" s="379"/>
      <c r="CC101" s="78"/>
      <c r="CD101" s="78"/>
    </row>
    <row r="102" spans="1:83" ht="13.5" thickBot="1" x14ac:dyDescent="0.25">
      <c r="A102" s="78"/>
      <c r="B102" s="78"/>
      <c r="C102" s="175" t="s">
        <v>54</v>
      </c>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2"/>
      <c r="AE102" s="323"/>
      <c r="AF102" s="324"/>
      <c r="AG102" s="324"/>
      <c r="AH102" s="324"/>
      <c r="AI102" s="324"/>
      <c r="AJ102" s="324"/>
      <c r="AK102" s="324"/>
      <c r="AL102" s="324"/>
      <c r="AM102" s="324"/>
      <c r="AN102" s="324"/>
      <c r="AO102" s="324"/>
      <c r="AP102" s="324"/>
      <c r="AQ102" s="324"/>
      <c r="AR102" s="324"/>
      <c r="AS102" s="324"/>
      <c r="AT102" s="324"/>
      <c r="AU102" s="324"/>
      <c r="AV102" s="324"/>
      <c r="AW102" s="324"/>
      <c r="AX102" s="324"/>
      <c r="AY102" s="324"/>
      <c r="AZ102" s="324"/>
      <c r="BA102" s="324"/>
      <c r="BB102" s="324"/>
      <c r="BC102" s="324"/>
      <c r="BD102" s="324"/>
      <c r="BE102" s="357"/>
      <c r="BF102" s="357"/>
      <c r="BG102" s="357"/>
      <c r="BH102" s="357"/>
      <c r="BI102" s="357"/>
      <c r="BJ102" s="357"/>
      <c r="BK102" s="357"/>
      <c r="BL102" s="357"/>
      <c r="BM102" s="357"/>
      <c r="BN102" s="357"/>
      <c r="BO102" s="357"/>
      <c r="BP102" s="357"/>
      <c r="BQ102" s="357"/>
      <c r="BR102" s="357"/>
      <c r="BS102" s="357"/>
      <c r="BT102" s="357"/>
      <c r="BU102" s="357"/>
      <c r="BV102" s="357"/>
      <c r="BW102" s="357"/>
      <c r="BX102" s="357"/>
      <c r="BY102" s="357"/>
      <c r="BZ102" s="357"/>
      <c r="CA102" s="357"/>
      <c r="CB102" s="358"/>
      <c r="CC102" s="78"/>
      <c r="CD102" s="78"/>
    </row>
    <row r="103" spans="1:83" ht="6" customHeight="1" x14ac:dyDescent="0.2">
      <c r="A103" s="78"/>
      <c r="B103" s="78"/>
      <c r="C103" s="176"/>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5"/>
      <c r="AE103" s="79"/>
      <c r="AF103" s="240"/>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2"/>
      <c r="CB103" s="80"/>
      <c r="CC103" s="78"/>
      <c r="CD103" s="78"/>
    </row>
    <row r="104" spans="1:83" ht="13.5" thickBot="1" x14ac:dyDescent="0.25">
      <c r="A104" s="78"/>
      <c r="B104" s="78"/>
      <c r="C104" s="176"/>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5"/>
      <c r="AE104" s="79"/>
      <c r="AF104" s="243"/>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5"/>
      <c r="CB104" s="80"/>
      <c r="CC104" s="78"/>
      <c r="CD104" s="78"/>
    </row>
    <row r="105" spans="1:83" ht="13.5" thickBot="1" x14ac:dyDescent="0.25">
      <c r="A105" s="78"/>
      <c r="B105" s="78"/>
      <c r="C105" s="177"/>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8"/>
      <c r="AD105" s="179"/>
      <c r="AE105" s="325"/>
      <c r="AF105" s="326"/>
      <c r="AG105" s="326"/>
      <c r="AH105" s="326"/>
      <c r="AI105" s="326"/>
      <c r="AJ105" s="326"/>
      <c r="AK105" s="326"/>
      <c r="AL105" s="326"/>
      <c r="AM105" s="326"/>
      <c r="AN105" s="326"/>
      <c r="AO105" s="326"/>
      <c r="AP105" s="326"/>
      <c r="AQ105" s="326"/>
      <c r="AR105" s="326"/>
      <c r="AS105" s="326"/>
      <c r="AT105" s="326"/>
      <c r="AU105" s="326"/>
      <c r="AV105" s="326"/>
      <c r="AW105" s="326"/>
      <c r="AX105" s="326"/>
      <c r="AY105" s="326"/>
      <c r="AZ105" s="326"/>
      <c r="BA105" s="326"/>
      <c r="BB105" s="326"/>
      <c r="BC105" s="326"/>
      <c r="BD105" s="326"/>
      <c r="BE105" s="359"/>
      <c r="BF105" s="359"/>
      <c r="BG105" s="359"/>
      <c r="BH105" s="359"/>
      <c r="BI105" s="359"/>
      <c r="BJ105" s="359"/>
      <c r="BK105" s="359"/>
      <c r="BL105" s="359"/>
      <c r="BM105" s="359"/>
      <c r="BN105" s="359"/>
      <c r="BO105" s="359"/>
      <c r="BP105" s="359"/>
      <c r="BQ105" s="359"/>
      <c r="BR105" s="359"/>
      <c r="BS105" s="359"/>
      <c r="BT105" s="359"/>
      <c r="BU105" s="359"/>
      <c r="BV105" s="359"/>
      <c r="BW105" s="359"/>
      <c r="BX105" s="359"/>
      <c r="BY105" s="359"/>
      <c r="BZ105" s="359"/>
      <c r="CA105" s="359"/>
      <c r="CB105" s="360"/>
      <c r="CC105" s="78"/>
      <c r="CD105" s="78"/>
    </row>
    <row r="106" spans="1:83" x14ac:dyDescent="0.2">
      <c r="A106" s="78"/>
      <c r="B106" s="78"/>
      <c r="C106" s="163"/>
      <c r="D106" s="163"/>
      <c r="E106" s="163"/>
      <c r="F106" s="163"/>
      <c r="G106" s="163"/>
      <c r="H106" s="163"/>
      <c r="I106" s="163"/>
      <c r="J106" s="163"/>
      <c r="K106" s="163"/>
      <c r="L106" s="163"/>
      <c r="M106" s="163"/>
      <c r="N106" s="163"/>
      <c r="O106" s="163"/>
      <c r="P106" s="163"/>
      <c r="Q106" s="32"/>
      <c r="R106" s="32"/>
      <c r="S106" s="32"/>
      <c r="T106" s="32"/>
      <c r="U106" s="32"/>
      <c r="V106" s="32"/>
      <c r="W106" s="32"/>
      <c r="X106" s="32"/>
      <c r="Y106" s="32"/>
      <c r="Z106" s="32"/>
      <c r="AA106" s="32"/>
      <c r="AB106" s="33"/>
      <c r="AC106" s="33"/>
      <c r="AD106" s="33"/>
      <c r="AE106" s="33"/>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c r="BH106" s="34"/>
      <c r="BI106" s="34"/>
      <c r="BJ106" s="34"/>
      <c r="BK106" s="34"/>
      <c r="BL106" s="34"/>
      <c r="BM106" s="34"/>
      <c r="BN106" s="34"/>
      <c r="BO106" s="34"/>
      <c r="BP106" s="34"/>
      <c r="BQ106" s="34"/>
      <c r="BR106" s="34"/>
      <c r="BS106" s="34"/>
      <c r="BT106" s="34"/>
      <c r="BU106" s="34"/>
      <c r="BV106" s="34"/>
      <c r="BW106" s="34"/>
      <c r="BX106" s="34"/>
      <c r="BY106" s="34"/>
      <c r="BZ106" s="3"/>
      <c r="CA106" s="34"/>
      <c r="CB106" s="34"/>
      <c r="CC106" s="78"/>
      <c r="CD106" s="78"/>
    </row>
    <row r="107" spans="1:83" ht="13.5" thickBot="1" x14ac:dyDescent="0.25">
      <c r="A107" s="78"/>
      <c r="B107" s="78"/>
      <c r="C107" s="213" t="s">
        <v>124</v>
      </c>
      <c r="D107" s="213"/>
      <c r="E107" s="213"/>
      <c r="F107" s="213"/>
      <c r="G107" s="213"/>
      <c r="H107" s="213"/>
      <c r="I107" s="213"/>
      <c r="J107" s="213"/>
      <c r="K107" s="213"/>
      <c r="L107" s="213"/>
      <c r="M107" s="213"/>
      <c r="N107" s="213"/>
      <c r="O107" s="213"/>
      <c r="P107" s="213"/>
      <c r="Q107" s="109"/>
      <c r="R107" s="42"/>
      <c r="S107" s="42"/>
      <c r="T107" s="42"/>
      <c r="U107" s="42"/>
      <c r="V107" s="42"/>
      <c r="W107" s="42"/>
      <c r="X107" s="42"/>
      <c r="Y107" s="42"/>
      <c r="Z107" s="42"/>
      <c r="AA107" s="42"/>
      <c r="AB107" s="43"/>
      <c r="AC107" s="43"/>
      <c r="AD107" s="43"/>
      <c r="AE107" s="43"/>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c r="BS107" s="34"/>
      <c r="BT107" s="34"/>
      <c r="BU107" s="34"/>
      <c r="BV107" s="34"/>
      <c r="BW107" s="34"/>
      <c r="BX107" s="34"/>
      <c r="BY107" s="34"/>
      <c r="BZ107" s="3"/>
      <c r="CA107" s="34"/>
      <c r="CB107" s="34"/>
      <c r="CC107" s="78"/>
      <c r="CD107" s="78"/>
    </row>
    <row r="108" spans="1:83" ht="13.5" customHeight="1" thickBot="1" x14ac:dyDescent="0.25">
      <c r="A108" s="78"/>
      <c r="B108" s="78"/>
      <c r="C108" s="172" t="s">
        <v>123</v>
      </c>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c r="CA108" s="173"/>
      <c r="CB108" s="174"/>
      <c r="CC108" s="78"/>
      <c r="CD108" s="78"/>
    </row>
    <row r="109" spans="1:83" ht="13.5" customHeight="1" thickBot="1" x14ac:dyDescent="0.25">
      <c r="A109" s="78"/>
      <c r="B109" s="78"/>
      <c r="C109" s="354"/>
      <c r="D109" s="355"/>
      <c r="E109" s="355"/>
      <c r="F109" s="355"/>
      <c r="G109" s="355"/>
      <c r="H109" s="355"/>
      <c r="I109" s="355"/>
      <c r="J109" s="355"/>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355"/>
      <c r="AL109" s="355"/>
      <c r="AM109" s="355"/>
      <c r="AN109" s="355"/>
      <c r="AO109" s="355"/>
      <c r="AP109" s="355"/>
      <c r="AQ109" s="355"/>
      <c r="AR109" s="355"/>
      <c r="AS109" s="355"/>
      <c r="AT109" s="355"/>
      <c r="AU109" s="355"/>
      <c r="AV109" s="355"/>
      <c r="AW109" s="355"/>
      <c r="AX109" s="355"/>
      <c r="AY109" s="355"/>
      <c r="AZ109" s="355"/>
      <c r="BA109" s="355"/>
      <c r="BB109" s="355"/>
      <c r="BC109" s="355"/>
      <c r="BD109" s="355"/>
      <c r="BE109" s="355"/>
      <c r="BF109" s="355"/>
      <c r="BG109" s="355"/>
      <c r="BH109" s="355"/>
      <c r="BI109" s="355"/>
      <c r="BJ109" s="355"/>
      <c r="BK109" s="355"/>
      <c r="BL109" s="355"/>
      <c r="BM109" s="355"/>
      <c r="BN109" s="355"/>
      <c r="BO109" s="355"/>
      <c r="BP109" s="355"/>
      <c r="BQ109" s="355"/>
      <c r="BR109" s="355"/>
      <c r="BS109" s="355"/>
      <c r="BT109" s="355"/>
      <c r="BU109" s="355"/>
      <c r="BV109" s="355"/>
      <c r="BW109" s="355"/>
      <c r="BX109" s="355"/>
      <c r="BY109" s="355"/>
      <c r="BZ109" s="355"/>
      <c r="CA109" s="355"/>
      <c r="CB109" s="356"/>
      <c r="CC109" s="78"/>
      <c r="CD109" s="78"/>
    </row>
    <row r="110" spans="1:83" ht="13.5" thickBot="1" x14ac:dyDescent="0.25">
      <c r="A110" s="78"/>
      <c r="B110" s="78"/>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2"/>
      <c r="AB110" s="82"/>
      <c r="AC110" s="82"/>
      <c r="AD110" s="82"/>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78"/>
      <c r="CD110" s="78"/>
      <c r="CE110" s="50"/>
    </row>
    <row r="111" spans="1:83" ht="13.5" thickTop="1" x14ac:dyDescent="0.2">
      <c r="A111" s="78"/>
      <c r="B111" s="78"/>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2"/>
      <c r="AB111" s="82"/>
      <c r="AC111" s="224"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25"/>
      <c r="AE111" s="225"/>
      <c r="AF111" s="225"/>
      <c r="AG111" s="225"/>
      <c r="AH111" s="225"/>
      <c r="AI111" s="225"/>
      <c r="AJ111" s="225"/>
      <c r="AK111" s="225"/>
      <c r="AL111" s="225"/>
      <c r="AM111" s="225"/>
      <c r="AN111" s="225"/>
      <c r="AO111" s="225"/>
      <c r="AP111" s="225"/>
      <c r="AQ111" s="225"/>
      <c r="AR111" s="225"/>
      <c r="AS111" s="225"/>
      <c r="AT111" s="225"/>
      <c r="AU111" s="225"/>
      <c r="AV111" s="226"/>
      <c r="AW111" s="84"/>
      <c r="AX111" s="84"/>
      <c r="AY111" s="84"/>
      <c r="AZ111" s="84"/>
      <c r="BA111" s="84"/>
      <c r="BB111" s="84"/>
      <c r="BC111" s="83"/>
      <c r="BD111" s="83"/>
      <c r="BE111" s="84"/>
      <c r="BF111" s="84"/>
      <c r="BG111" s="84"/>
      <c r="BH111" s="84"/>
      <c r="BI111" s="84"/>
      <c r="BJ111" s="84"/>
      <c r="BK111" s="84"/>
      <c r="BL111" s="84"/>
      <c r="BM111" s="84"/>
      <c r="BN111" s="84"/>
      <c r="BO111" s="84"/>
      <c r="BP111" s="84"/>
      <c r="BQ111" s="84"/>
      <c r="BR111" s="84"/>
      <c r="BS111" s="84"/>
      <c r="BT111" s="84"/>
      <c r="BU111" s="84"/>
      <c r="BV111" s="84"/>
      <c r="BW111" s="84"/>
      <c r="BX111" s="84"/>
      <c r="BY111" s="84"/>
      <c r="BZ111" s="84"/>
      <c r="CA111" s="84"/>
      <c r="CB111" s="83"/>
      <c r="CC111" s="78"/>
      <c r="CD111" s="78"/>
      <c r="CE111" s="50"/>
    </row>
    <row r="112" spans="1:83" s="50" customFormat="1" ht="12.75" customHeight="1" thickBot="1" x14ac:dyDescent="0.3">
      <c r="A112" s="78"/>
      <c r="B112" s="78"/>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2"/>
      <c r="AB112" s="82"/>
      <c r="AC112" s="227"/>
      <c r="AD112" s="228"/>
      <c r="AE112" s="228"/>
      <c r="AF112" s="228"/>
      <c r="AG112" s="228"/>
      <c r="AH112" s="228"/>
      <c r="AI112" s="228"/>
      <c r="AJ112" s="228"/>
      <c r="AK112" s="228"/>
      <c r="AL112" s="228"/>
      <c r="AM112" s="228"/>
      <c r="AN112" s="228"/>
      <c r="AO112" s="228"/>
      <c r="AP112" s="228"/>
      <c r="AQ112" s="228"/>
      <c r="AR112" s="228"/>
      <c r="AS112" s="228"/>
      <c r="AT112" s="228"/>
      <c r="AU112" s="228"/>
      <c r="AV112" s="229"/>
      <c r="AW112" s="84"/>
      <c r="AX112" s="84"/>
      <c r="AY112" s="84"/>
      <c r="AZ112" s="84"/>
      <c r="BA112" s="84"/>
      <c r="BB112" s="84"/>
      <c r="BC112" s="83"/>
      <c r="BD112" s="83"/>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3"/>
      <c r="CC112" s="78"/>
      <c r="CD112" s="78"/>
    </row>
    <row r="113" spans="3:81" s="50" customFormat="1" ht="13.5" thickTop="1" x14ac:dyDescent="0.2">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2"/>
      <c r="AB113" s="82"/>
      <c r="AC113" s="82"/>
      <c r="AD113" s="82"/>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c r="BL113" s="83"/>
      <c r="BM113" s="83"/>
      <c r="BN113" s="83"/>
      <c r="BO113" s="83"/>
      <c r="BP113" s="83"/>
      <c r="BQ113" s="83"/>
      <c r="BR113" s="83"/>
      <c r="BS113" s="83"/>
      <c r="BT113" s="83"/>
      <c r="BU113" s="83"/>
      <c r="BV113" s="83"/>
      <c r="BW113" s="83"/>
      <c r="BX113" s="83"/>
      <c r="BY113" s="83"/>
      <c r="BZ113" s="83"/>
      <c r="CA113" s="83"/>
      <c r="CB113" s="83"/>
      <c r="CC113" s="48"/>
    </row>
    <row r="114" spans="3:81" s="50" customFormat="1" hidden="1" x14ac:dyDescent="0.2">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7"/>
      <c r="AB114" s="87"/>
      <c r="AC114" s="87"/>
      <c r="AD114" s="87"/>
      <c r="AE114" s="88"/>
      <c r="AF114" s="322">
        <f>IF(AND(CC1=TRUE,CC2=1),2,IF(AND(AF54&gt;0,AF81&gt;0),2,IF(AF54&lt;0,1,IF(ABS(AF81)&gt;0.5*(AF54+ABS(AF81)),1,2))))</f>
        <v>2</v>
      </c>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88"/>
      <c r="BD114" s="88"/>
      <c r="BE114" s="322">
        <f>IF(CC2=1,2,IF(AND(IF(AF54&lt;=0,8,AF50/AF54)&gt;7.5,IF(BE54&lt;=0,8,BE50/BE54)&gt;7.5,IF(AF89&lt;=0,1,(AF81+AF89)/AF89)&lt;1,IF(BE89&lt;=0,1,(BE81+BE89)/BE89)&lt;1),1,2))</f>
        <v>2</v>
      </c>
      <c r="BF114" s="322"/>
      <c r="BG114" s="322"/>
      <c r="BH114" s="322"/>
      <c r="BI114" s="322"/>
      <c r="BJ114" s="322"/>
      <c r="BK114" s="322"/>
      <c r="BL114" s="322"/>
      <c r="BM114" s="322"/>
      <c r="BN114" s="322"/>
      <c r="BO114" s="322"/>
      <c r="BP114" s="322"/>
      <c r="BQ114" s="322"/>
      <c r="BR114" s="322"/>
      <c r="BS114" s="322"/>
      <c r="BT114" s="322"/>
      <c r="BU114" s="322"/>
      <c r="BV114" s="322"/>
      <c r="BW114" s="322"/>
      <c r="BX114" s="322"/>
      <c r="BY114" s="322"/>
      <c r="BZ114" s="322"/>
      <c r="CA114" s="322"/>
      <c r="CB114" s="88"/>
      <c r="CC114" s="48"/>
    </row>
    <row r="115" spans="3:81" s="50" customFormat="1" hidden="1" x14ac:dyDescent="0.2">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7"/>
      <c r="AB115" s="87"/>
      <c r="AC115" s="87"/>
      <c r="AD115" s="87"/>
      <c r="AE115" s="88"/>
      <c r="AF115" s="322"/>
      <c r="AG115" s="322"/>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88"/>
      <c r="BD115" s="88"/>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88"/>
      <c r="CC115" s="48"/>
    </row>
    <row r="116" spans="3:81" s="50" customFormat="1" x14ac:dyDescent="0.2">
      <c r="C116" s="107" t="s">
        <v>77</v>
      </c>
      <c r="D116" s="115"/>
      <c r="E116" s="23"/>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c r="BM116" s="116"/>
      <c r="BN116" s="116"/>
      <c r="BO116" s="49"/>
      <c r="BP116" s="49"/>
      <c r="BQ116" s="49"/>
      <c r="BR116" s="49"/>
      <c r="BS116" s="49"/>
      <c r="BT116" s="49"/>
      <c r="BU116" s="49"/>
      <c r="BV116" s="49"/>
      <c r="BW116" s="116"/>
      <c r="BX116" s="116"/>
      <c r="BY116" s="116"/>
      <c r="BZ116" s="3"/>
      <c r="CA116" s="74"/>
      <c r="CB116" s="74"/>
      <c r="CC116" s="48"/>
    </row>
    <row r="117" spans="3:81" s="50" customFormat="1" ht="12.75" customHeight="1" x14ac:dyDescent="0.2">
      <c r="C117" s="159" t="s">
        <v>87</v>
      </c>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62" t="s">
        <v>78</v>
      </c>
      <c r="AP117" s="162"/>
      <c r="AQ117" s="162"/>
      <c r="AR117" s="162"/>
      <c r="AS117" s="162"/>
      <c r="AT117" s="162"/>
      <c r="AU117" s="162"/>
      <c r="AV117" s="162"/>
      <c r="AW117" s="162"/>
      <c r="AX117" s="162"/>
      <c r="AY117" s="162"/>
      <c r="AZ117" s="162"/>
      <c r="BA117" s="162"/>
      <c r="BB117" s="162"/>
      <c r="BC117" s="162"/>
      <c r="BD117" s="162"/>
      <c r="BE117" s="162"/>
      <c r="BF117" s="162"/>
      <c r="BG117" s="162"/>
      <c r="BH117" s="162"/>
      <c r="BI117" s="162"/>
      <c r="BJ117" s="162"/>
      <c r="BK117" s="162"/>
      <c r="BL117" s="162"/>
      <c r="BM117" s="162"/>
      <c r="BN117" s="162"/>
      <c r="BO117" s="162"/>
      <c r="BP117" s="162"/>
      <c r="BQ117" s="162"/>
      <c r="BR117" s="162"/>
      <c r="BS117" s="162"/>
      <c r="BT117" s="162"/>
      <c r="BU117" s="162"/>
      <c r="BV117" s="162"/>
      <c r="BW117" s="162"/>
      <c r="BX117" s="162"/>
      <c r="BY117" s="162"/>
      <c r="BZ117" s="162"/>
      <c r="CA117" s="162"/>
      <c r="CB117" s="162"/>
      <c r="CC117" s="48"/>
    </row>
    <row r="118" spans="3:81" s="50" customFormat="1" x14ac:dyDescent="0.2">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62"/>
      <c r="AP118" s="162"/>
      <c r="AQ118" s="162"/>
      <c r="AR118" s="162"/>
      <c r="AS118" s="162"/>
      <c r="AT118" s="162"/>
      <c r="AU118" s="162"/>
      <c r="AV118" s="162"/>
      <c r="AW118" s="162"/>
      <c r="AX118" s="162"/>
      <c r="AY118" s="162"/>
      <c r="AZ118" s="162"/>
      <c r="BA118" s="162"/>
      <c r="BB118" s="162"/>
      <c r="BC118" s="162"/>
      <c r="BD118" s="162"/>
      <c r="BE118" s="162"/>
      <c r="BF118" s="162"/>
      <c r="BG118" s="162"/>
      <c r="BH118" s="162"/>
      <c r="BI118" s="162"/>
      <c r="BJ118" s="162"/>
      <c r="BK118" s="162"/>
      <c r="BL118" s="162"/>
      <c r="BM118" s="162"/>
      <c r="BN118" s="162"/>
      <c r="BO118" s="162"/>
      <c r="BP118" s="162"/>
      <c r="BQ118" s="162"/>
      <c r="BR118" s="162"/>
      <c r="BS118" s="162"/>
      <c r="BT118" s="162"/>
      <c r="BU118" s="162"/>
      <c r="BV118" s="162"/>
      <c r="BW118" s="162"/>
      <c r="BX118" s="162"/>
      <c r="BY118" s="162"/>
      <c r="BZ118" s="162"/>
      <c r="CA118" s="162"/>
      <c r="CB118" s="162"/>
      <c r="CC118" s="48"/>
    </row>
    <row r="119" spans="3:81" s="50" customFormat="1" x14ac:dyDescent="0.2">
      <c r="C119" s="161" t="s">
        <v>79</v>
      </c>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378"/>
      <c r="AP119" s="378"/>
      <c r="AQ119" s="378"/>
      <c r="AR119" s="378"/>
      <c r="AS119" s="378"/>
      <c r="AT119" s="378"/>
      <c r="AU119" s="378"/>
      <c r="AV119" s="378"/>
      <c r="AW119" s="378"/>
      <c r="AX119" s="378"/>
      <c r="AY119" s="378"/>
      <c r="AZ119" s="378"/>
      <c r="BA119" s="378"/>
      <c r="BB119" s="378"/>
      <c r="BC119" s="378"/>
      <c r="BD119" s="378"/>
      <c r="BE119" s="378"/>
      <c r="BF119" s="378"/>
      <c r="BG119" s="378"/>
      <c r="BH119" s="378"/>
      <c r="BI119" s="378"/>
      <c r="BJ119" s="378"/>
      <c r="BK119" s="378"/>
      <c r="BL119" s="378"/>
      <c r="BM119" s="378"/>
      <c r="BN119" s="378"/>
      <c r="BO119" s="378"/>
      <c r="BP119" s="378"/>
      <c r="BQ119" s="378"/>
      <c r="BR119" s="378"/>
      <c r="BS119" s="378"/>
      <c r="BT119" s="378"/>
      <c r="BU119" s="378"/>
      <c r="BV119" s="378"/>
      <c r="BW119" s="378"/>
      <c r="BX119" s="378"/>
      <c r="BY119" s="378"/>
      <c r="BZ119" s="378"/>
      <c r="CA119" s="378"/>
      <c r="CB119" s="378"/>
      <c r="CC119" s="48"/>
    </row>
    <row r="120" spans="3:81" s="50" customFormat="1" x14ac:dyDescent="0.2">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378"/>
      <c r="AP120" s="378"/>
      <c r="AQ120" s="378"/>
      <c r="AR120" s="378"/>
      <c r="AS120" s="378"/>
      <c r="AT120" s="378"/>
      <c r="AU120" s="378"/>
      <c r="AV120" s="378"/>
      <c r="AW120" s="378"/>
      <c r="AX120" s="378"/>
      <c r="AY120" s="378"/>
      <c r="AZ120" s="378"/>
      <c r="BA120" s="378"/>
      <c r="BB120" s="378"/>
      <c r="BC120" s="378"/>
      <c r="BD120" s="378"/>
      <c r="BE120" s="378"/>
      <c r="BF120" s="378"/>
      <c r="BG120" s="378"/>
      <c r="BH120" s="378"/>
      <c r="BI120" s="378"/>
      <c r="BJ120" s="378"/>
      <c r="BK120" s="378"/>
      <c r="BL120" s="378"/>
      <c r="BM120" s="378"/>
      <c r="BN120" s="378"/>
      <c r="BO120" s="378"/>
      <c r="BP120" s="378"/>
      <c r="BQ120" s="378"/>
      <c r="BR120" s="378"/>
      <c r="BS120" s="378"/>
      <c r="BT120" s="378"/>
      <c r="BU120" s="378"/>
      <c r="BV120" s="378"/>
      <c r="BW120" s="378"/>
      <c r="BX120" s="378"/>
      <c r="BY120" s="378"/>
      <c r="BZ120" s="378"/>
      <c r="CA120" s="378"/>
      <c r="CB120" s="378"/>
      <c r="CC120" s="48"/>
    </row>
    <row r="121" spans="3:81" s="50" customFormat="1" x14ac:dyDescent="0.2">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48"/>
    </row>
    <row r="122" spans="3:81" s="50" customFormat="1" x14ac:dyDescent="0.2">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48"/>
    </row>
    <row r="123" spans="3:81" s="50" customFormat="1" x14ac:dyDescent="0.2">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48"/>
    </row>
    <row r="124" spans="3:81" s="50" customFormat="1" x14ac:dyDescent="0.2">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48"/>
    </row>
    <row r="125" spans="3:81" s="50" customFormat="1" x14ac:dyDescent="0.2">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48"/>
    </row>
    <row r="126" spans="3:81" s="50" customFormat="1" x14ac:dyDescent="0.2">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48"/>
    </row>
    <row r="127" spans="3:81" s="50" customFormat="1" x14ac:dyDescent="0.2">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x14ac:dyDescent="0.2">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x14ac:dyDescent="0.2">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1" s="50" customFormat="1" x14ac:dyDescent="0.2">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1" s="50" customFormat="1" x14ac:dyDescent="0.2">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row>
    <row r="643" spans="3:81" s="50" customFormat="1" x14ac:dyDescent="0.2">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row>
    <row r="644" spans="3:81" s="50" customFormat="1" x14ac:dyDescent="0.2">
      <c r="C644" s="51"/>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c r="AS644" s="52"/>
      <c r="AT644" s="52"/>
      <c r="AU644" s="52"/>
      <c r="AV644" s="52"/>
      <c r="AW644" s="52"/>
      <c r="AX644" s="52"/>
      <c r="AY644" s="52"/>
      <c r="AZ644" s="52"/>
      <c r="BA644" s="52"/>
      <c r="BB644" s="52"/>
      <c r="BC644" s="52"/>
      <c r="BD644" s="52"/>
      <c r="BE644" s="52"/>
      <c r="BF644" s="52"/>
      <c r="BG644" s="52"/>
      <c r="BH644" s="52"/>
      <c r="BI644" s="52"/>
      <c r="BJ644" s="52"/>
      <c r="BK644" s="52"/>
      <c r="BL644" s="52"/>
      <c r="BM644" s="52"/>
      <c r="BN644" s="52"/>
      <c r="BO644" s="52"/>
      <c r="BP644" s="52"/>
      <c r="BQ644" s="52"/>
      <c r="BR644" s="52"/>
      <c r="BS644" s="52"/>
      <c r="BT644" s="52"/>
      <c r="BU644" s="52"/>
      <c r="BV644" s="52"/>
      <c r="BW644" s="52"/>
      <c r="BX644" s="52"/>
      <c r="BY644" s="52"/>
      <c r="BZ644" s="52"/>
      <c r="CA644" s="52"/>
      <c r="CB644" s="52"/>
      <c r="CC644" s="48"/>
    </row>
    <row r="645" spans="3:81" s="50" customFormat="1" x14ac:dyDescent="0.2">
      <c r="C645" s="51"/>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c r="AS645" s="52"/>
      <c r="AT645" s="52"/>
      <c r="AU645" s="52"/>
      <c r="AV645" s="52"/>
      <c r="AW645" s="52"/>
      <c r="AX645" s="52"/>
      <c r="AY645" s="52"/>
      <c r="AZ645" s="52"/>
      <c r="BA645" s="52"/>
      <c r="BB645" s="52"/>
      <c r="BC645" s="52"/>
      <c r="BD645" s="52"/>
      <c r="BE645" s="52"/>
      <c r="BF645" s="52"/>
      <c r="BG645" s="52"/>
      <c r="BH645" s="52"/>
      <c r="BI645" s="52"/>
      <c r="BJ645" s="52"/>
      <c r="BK645" s="52"/>
      <c r="BL645" s="52"/>
      <c r="BM645" s="52"/>
      <c r="BN645" s="52"/>
      <c r="BO645" s="52"/>
      <c r="BP645" s="52"/>
      <c r="BQ645" s="52"/>
      <c r="BR645" s="52"/>
      <c r="BS645" s="52"/>
      <c r="BT645" s="52"/>
      <c r="BU645" s="52"/>
      <c r="BV645" s="52"/>
      <c r="BW645" s="52"/>
      <c r="BX645" s="52"/>
      <c r="BY645" s="52"/>
      <c r="BZ645" s="52"/>
      <c r="CA645" s="52"/>
      <c r="CB645" s="52"/>
      <c r="CC645" s="48"/>
    </row>
    <row r="646" spans="3:81" s="50" customFormat="1" x14ac:dyDescent="0.2">
      <c r="C646" s="51"/>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c r="AS646" s="52"/>
      <c r="AT646" s="52"/>
      <c r="AU646" s="52"/>
      <c r="AV646" s="52"/>
      <c r="AW646" s="52"/>
      <c r="AX646" s="52"/>
      <c r="AY646" s="52"/>
      <c r="AZ646" s="52"/>
      <c r="BA646" s="52"/>
      <c r="BB646" s="52"/>
      <c r="BC646" s="52"/>
      <c r="BD646" s="52"/>
      <c r="BE646" s="52"/>
      <c r="BF646" s="52"/>
      <c r="BG646" s="52"/>
      <c r="BH646" s="52"/>
      <c r="BI646" s="52"/>
      <c r="BJ646" s="52"/>
      <c r="BK646" s="52"/>
      <c r="BL646" s="52"/>
      <c r="BM646" s="52"/>
      <c r="BN646" s="52"/>
      <c r="BO646" s="52"/>
      <c r="BP646" s="52"/>
      <c r="BQ646" s="52"/>
      <c r="BR646" s="52"/>
      <c r="BS646" s="52"/>
      <c r="BT646" s="52"/>
      <c r="BU646" s="52"/>
      <c r="BV646" s="52"/>
      <c r="BW646" s="52"/>
      <c r="BX646" s="52"/>
      <c r="BY646" s="52"/>
      <c r="BZ646" s="52"/>
      <c r="CA646" s="52"/>
      <c r="CB646" s="52"/>
      <c r="CC646" s="48"/>
    </row>
    <row r="647" spans="3:81" s="50" customFormat="1" x14ac:dyDescent="0.2">
      <c r="C647" s="51"/>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c r="AS647" s="52"/>
      <c r="AT647" s="52"/>
      <c r="AU647" s="52"/>
      <c r="AV647" s="52"/>
      <c r="AW647" s="52"/>
      <c r="AX647" s="52"/>
      <c r="AY647" s="52"/>
      <c r="AZ647" s="52"/>
      <c r="BA647" s="52"/>
      <c r="BB647" s="52"/>
      <c r="BC647" s="52"/>
      <c r="BD647" s="52"/>
      <c r="BE647" s="52"/>
      <c r="BF647" s="52"/>
      <c r="BG647" s="52"/>
      <c r="BH647" s="52"/>
      <c r="BI647" s="52"/>
      <c r="BJ647" s="52"/>
      <c r="BK647" s="52"/>
      <c r="BL647" s="52"/>
      <c r="BM647" s="52"/>
      <c r="BN647" s="52"/>
      <c r="BO647" s="52"/>
      <c r="BP647" s="52"/>
      <c r="BQ647" s="52"/>
      <c r="BR647" s="52"/>
      <c r="BS647" s="52"/>
      <c r="BT647" s="52"/>
      <c r="BU647" s="52"/>
      <c r="BV647" s="52"/>
      <c r="BW647" s="52"/>
      <c r="BX647" s="52"/>
      <c r="BY647" s="52"/>
      <c r="BZ647" s="52"/>
      <c r="CA647" s="52"/>
      <c r="CB647" s="52"/>
      <c r="CC647" s="48"/>
    </row>
    <row r="648" spans="3:81" s="50" customFormat="1" x14ac:dyDescent="0.2">
      <c r="C648" s="51"/>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c r="AS648" s="52"/>
      <c r="AT648" s="52"/>
      <c r="AU648" s="52"/>
      <c r="AV648" s="52"/>
      <c r="AW648" s="52"/>
      <c r="AX648" s="52"/>
      <c r="AY648" s="52"/>
      <c r="AZ648" s="52"/>
      <c r="BA648" s="52"/>
      <c r="BB648" s="52"/>
      <c r="BC648" s="52"/>
      <c r="BD648" s="52"/>
      <c r="BE648" s="52"/>
      <c r="BF648" s="52"/>
      <c r="BG648" s="52"/>
      <c r="BH648" s="52"/>
      <c r="BI648" s="52"/>
      <c r="BJ648" s="52"/>
      <c r="BK648" s="52"/>
      <c r="BL648" s="52"/>
      <c r="BM648" s="52"/>
      <c r="BN648" s="52"/>
      <c r="BO648" s="52"/>
      <c r="BP648" s="52"/>
      <c r="BQ648" s="52"/>
      <c r="BR648" s="52"/>
      <c r="BS648" s="52"/>
      <c r="BT648" s="52"/>
      <c r="BU648" s="52"/>
      <c r="BV648" s="52"/>
      <c r="BW648" s="52"/>
      <c r="BX648" s="52"/>
      <c r="BY648" s="52"/>
      <c r="BZ648" s="52"/>
      <c r="CA648" s="52"/>
      <c r="CB648" s="52"/>
      <c r="CC648" s="48"/>
    </row>
    <row r="649" spans="3:81" s="50" customFormat="1" x14ac:dyDescent="0.2">
      <c r="C649" s="51"/>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c r="AS649" s="52"/>
      <c r="AT649" s="52"/>
      <c r="AU649" s="52"/>
      <c r="AV649" s="52"/>
      <c r="AW649" s="52"/>
      <c r="AX649" s="52"/>
      <c r="AY649" s="52"/>
      <c r="AZ649" s="52"/>
      <c r="BA649" s="52"/>
      <c r="BB649" s="52"/>
      <c r="BC649" s="52"/>
      <c r="BD649" s="52"/>
      <c r="BE649" s="52"/>
      <c r="BF649" s="52"/>
      <c r="BG649" s="52"/>
      <c r="BH649" s="52"/>
      <c r="BI649" s="52"/>
      <c r="BJ649" s="52"/>
      <c r="BK649" s="52"/>
      <c r="BL649" s="52"/>
      <c r="BM649" s="52"/>
      <c r="BN649" s="52"/>
      <c r="BO649" s="52"/>
      <c r="BP649" s="52"/>
      <c r="BQ649" s="52"/>
      <c r="BR649" s="52"/>
      <c r="BS649" s="52"/>
      <c r="BT649" s="52"/>
      <c r="BU649" s="52"/>
      <c r="BV649" s="52"/>
      <c r="BW649" s="52"/>
      <c r="BX649" s="52"/>
      <c r="BY649" s="52"/>
      <c r="BZ649" s="52"/>
      <c r="CA649" s="52"/>
      <c r="CB649" s="52"/>
      <c r="CC649" s="48"/>
    </row>
    <row r="650" spans="3:81" s="50" customFormat="1" x14ac:dyDescent="0.2">
      <c r="C650" s="51"/>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c r="AS650" s="52"/>
      <c r="AT650" s="52"/>
      <c r="AU650" s="52"/>
      <c r="AV650" s="52"/>
      <c r="AW650" s="52"/>
      <c r="AX650" s="52"/>
      <c r="AY650" s="52"/>
      <c r="AZ650" s="52"/>
      <c r="BA650" s="52"/>
      <c r="BB650" s="52"/>
      <c r="BC650" s="52"/>
      <c r="BD650" s="52"/>
      <c r="BE650" s="52"/>
      <c r="BF650" s="52"/>
      <c r="BG650" s="52"/>
      <c r="BH650" s="52"/>
      <c r="BI650" s="52"/>
      <c r="BJ650" s="52"/>
      <c r="BK650" s="52"/>
      <c r="BL650" s="52"/>
      <c r="BM650" s="52"/>
      <c r="BN650" s="52"/>
      <c r="BO650" s="52"/>
      <c r="BP650" s="52"/>
      <c r="BQ650" s="52"/>
      <c r="BR650" s="52"/>
      <c r="BS650" s="52"/>
      <c r="BT650" s="52"/>
      <c r="BU650" s="52"/>
      <c r="BV650" s="52"/>
      <c r="BW650" s="52"/>
      <c r="BX650" s="52"/>
      <c r="BY650" s="52"/>
      <c r="BZ650" s="52"/>
      <c r="CA650" s="52"/>
      <c r="CB650" s="52"/>
      <c r="CC650" s="48"/>
    </row>
    <row r="651" spans="3:81" s="50" customFormat="1" x14ac:dyDescent="0.2">
      <c r="C651" s="51"/>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c r="AS651" s="52"/>
      <c r="AT651" s="52"/>
      <c r="AU651" s="52"/>
      <c r="AV651" s="52"/>
      <c r="AW651" s="52"/>
      <c r="AX651" s="52"/>
      <c r="AY651" s="52"/>
      <c r="AZ651" s="52"/>
      <c r="BA651" s="52"/>
      <c r="BB651" s="52"/>
      <c r="BC651" s="52"/>
      <c r="BD651" s="52"/>
      <c r="BE651" s="52"/>
      <c r="BF651" s="52"/>
      <c r="BG651" s="52"/>
      <c r="BH651" s="52"/>
      <c r="BI651" s="52"/>
      <c r="BJ651" s="52"/>
      <c r="BK651" s="52"/>
      <c r="BL651" s="52"/>
      <c r="BM651" s="52"/>
      <c r="BN651" s="52"/>
      <c r="BO651" s="52"/>
      <c r="BP651" s="52"/>
      <c r="BQ651" s="52"/>
      <c r="BR651" s="52"/>
      <c r="BS651" s="52"/>
      <c r="BT651" s="52"/>
      <c r="BU651" s="52"/>
      <c r="BV651" s="52"/>
      <c r="BW651" s="52"/>
      <c r="BX651" s="52"/>
      <c r="BY651" s="52"/>
      <c r="BZ651" s="52"/>
      <c r="CA651" s="52"/>
      <c r="CB651" s="52"/>
      <c r="CC651" s="48"/>
    </row>
    <row r="652" spans="3:81" s="50" customFormat="1" x14ac:dyDescent="0.2">
      <c r="C652" s="51"/>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c r="AS652" s="52"/>
      <c r="AT652" s="52"/>
      <c r="AU652" s="52"/>
      <c r="AV652" s="52"/>
      <c r="AW652" s="52"/>
      <c r="AX652" s="52"/>
      <c r="AY652" s="52"/>
      <c r="AZ652" s="52"/>
      <c r="BA652" s="52"/>
      <c r="BB652" s="52"/>
      <c r="BC652" s="52"/>
      <c r="BD652" s="52"/>
      <c r="BE652" s="52"/>
      <c r="BF652" s="52"/>
      <c r="BG652" s="52"/>
      <c r="BH652" s="52"/>
      <c r="BI652" s="52"/>
      <c r="BJ652" s="52"/>
      <c r="BK652" s="52"/>
      <c r="BL652" s="52"/>
      <c r="BM652" s="52"/>
      <c r="BN652" s="52"/>
      <c r="BO652" s="52"/>
      <c r="BP652" s="52"/>
      <c r="BQ652" s="52"/>
      <c r="BR652" s="52"/>
      <c r="BS652" s="52"/>
      <c r="BT652" s="52"/>
      <c r="BU652" s="52"/>
      <c r="BV652" s="52"/>
      <c r="BW652" s="52"/>
      <c r="BX652" s="52"/>
      <c r="BY652" s="52"/>
      <c r="BZ652" s="52"/>
      <c r="CA652" s="52"/>
      <c r="CB652" s="52"/>
      <c r="CC652" s="48"/>
    </row>
    <row r="653" spans="3:81" s="50" customFormat="1" x14ac:dyDescent="0.2">
      <c r="C653" s="51"/>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c r="AS653" s="52"/>
      <c r="AT653" s="52"/>
      <c r="AU653" s="52"/>
      <c r="AV653" s="52"/>
      <c r="AW653" s="52"/>
      <c r="AX653" s="52"/>
      <c r="AY653" s="52"/>
      <c r="AZ653" s="52"/>
      <c r="BA653" s="52"/>
      <c r="BB653" s="52"/>
      <c r="BC653" s="52"/>
      <c r="BD653" s="52"/>
      <c r="BE653" s="52"/>
      <c r="BF653" s="52"/>
      <c r="BG653" s="52"/>
      <c r="BH653" s="52"/>
      <c r="BI653" s="52"/>
      <c r="BJ653" s="52"/>
      <c r="BK653" s="52"/>
      <c r="BL653" s="52"/>
      <c r="BM653" s="52"/>
      <c r="BN653" s="52"/>
      <c r="BO653" s="52"/>
      <c r="BP653" s="52"/>
      <c r="BQ653" s="52"/>
      <c r="BR653" s="52"/>
      <c r="BS653" s="52"/>
      <c r="BT653" s="52"/>
      <c r="BU653" s="52"/>
      <c r="BV653" s="52"/>
      <c r="BW653" s="52"/>
      <c r="BX653" s="52"/>
      <c r="BY653" s="52"/>
      <c r="BZ653" s="52"/>
      <c r="CA653" s="52"/>
      <c r="CB653" s="52"/>
      <c r="CC653" s="48"/>
    </row>
    <row r="654" spans="3:81" s="50" customFormat="1" x14ac:dyDescent="0.2">
      <c r="C654" s="51"/>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c r="AS654" s="52"/>
      <c r="AT654" s="52"/>
      <c r="AU654" s="52"/>
      <c r="AV654" s="52"/>
      <c r="AW654" s="52"/>
      <c r="AX654" s="52"/>
      <c r="AY654" s="52"/>
      <c r="AZ654" s="52"/>
      <c r="BA654" s="52"/>
      <c r="BB654" s="52"/>
      <c r="BC654" s="52"/>
      <c r="BD654" s="52"/>
      <c r="BE654" s="52"/>
      <c r="BF654" s="52"/>
      <c r="BG654" s="52"/>
      <c r="BH654" s="52"/>
      <c r="BI654" s="52"/>
      <c r="BJ654" s="52"/>
      <c r="BK654" s="52"/>
      <c r="BL654" s="52"/>
      <c r="BM654" s="52"/>
      <c r="BN654" s="52"/>
      <c r="BO654" s="52"/>
      <c r="BP654" s="52"/>
      <c r="BQ654" s="52"/>
      <c r="BR654" s="52"/>
      <c r="BS654" s="52"/>
      <c r="BT654" s="52"/>
      <c r="BU654" s="52"/>
      <c r="BV654" s="52"/>
      <c r="BW654" s="52"/>
      <c r="BX654" s="52"/>
      <c r="BY654" s="52"/>
      <c r="BZ654" s="52"/>
      <c r="CA654" s="52"/>
      <c r="CB654" s="52"/>
      <c r="CC654" s="48"/>
    </row>
    <row r="655" spans="3:81" s="50" customFormat="1" x14ac:dyDescent="0.2">
      <c r="C655" s="51"/>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c r="AS655" s="52"/>
      <c r="AT655" s="52"/>
      <c r="AU655" s="52"/>
      <c r="AV655" s="52"/>
      <c r="AW655" s="52"/>
      <c r="AX655" s="52"/>
      <c r="AY655" s="52"/>
      <c r="AZ655" s="52"/>
      <c r="BA655" s="52"/>
      <c r="BB655" s="52"/>
      <c r="BC655" s="52"/>
      <c r="BD655" s="52"/>
      <c r="BE655" s="52"/>
      <c r="BF655" s="52"/>
      <c r="BG655" s="52"/>
      <c r="BH655" s="52"/>
      <c r="BI655" s="52"/>
      <c r="BJ655" s="52"/>
      <c r="BK655" s="52"/>
      <c r="BL655" s="52"/>
      <c r="BM655" s="52"/>
      <c r="BN655" s="52"/>
      <c r="BO655" s="52"/>
      <c r="BP655" s="52"/>
      <c r="BQ655" s="52"/>
      <c r="BR655" s="52"/>
      <c r="BS655" s="52"/>
      <c r="BT655" s="52"/>
      <c r="BU655" s="52"/>
      <c r="BV655" s="52"/>
      <c r="BW655" s="52"/>
      <c r="BX655" s="52"/>
      <c r="BY655" s="52"/>
      <c r="BZ655" s="52"/>
      <c r="CA655" s="52"/>
      <c r="CB655" s="52"/>
      <c r="CC655" s="48"/>
    </row>
    <row r="656" spans="3:81" s="50" customFormat="1" x14ac:dyDescent="0.2">
      <c r="C656" s="51"/>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c r="AS656" s="52"/>
      <c r="AT656" s="52"/>
      <c r="AU656" s="52"/>
      <c r="AV656" s="52"/>
      <c r="AW656" s="52"/>
      <c r="AX656" s="52"/>
      <c r="AY656" s="52"/>
      <c r="AZ656" s="52"/>
      <c r="BA656" s="52"/>
      <c r="BB656" s="52"/>
      <c r="BC656" s="52"/>
      <c r="BD656" s="52"/>
      <c r="BE656" s="52"/>
      <c r="BF656" s="52"/>
      <c r="BG656" s="52"/>
      <c r="BH656" s="52"/>
      <c r="BI656" s="52"/>
      <c r="BJ656" s="52"/>
      <c r="BK656" s="52"/>
      <c r="BL656" s="52"/>
      <c r="BM656" s="52"/>
      <c r="BN656" s="52"/>
      <c r="BO656" s="52"/>
      <c r="BP656" s="52"/>
      <c r="BQ656" s="52"/>
      <c r="BR656" s="52"/>
      <c r="BS656" s="52"/>
      <c r="BT656" s="52"/>
      <c r="BU656" s="52"/>
      <c r="BV656" s="52"/>
      <c r="BW656" s="52"/>
      <c r="BX656" s="52"/>
      <c r="BY656" s="52"/>
      <c r="BZ656" s="52"/>
      <c r="CA656" s="52"/>
      <c r="CB656" s="52"/>
      <c r="CC656" s="48"/>
    </row>
    <row r="657" spans="3:83" s="50" customFormat="1" x14ac:dyDescent="0.2">
      <c r="C657" s="51"/>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c r="AS657" s="52"/>
      <c r="AT657" s="52"/>
      <c r="AU657" s="52"/>
      <c r="AV657" s="52"/>
      <c r="AW657" s="52"/>
      <c r="AX657" s="52"/>
      <c r="AY657" s="52"/>
      <c r="AZ657" s="52"/>
      <c r="BA657" s="52"/>
      <c r="BB657" s="52"/>
      <c r="BC657" s="52"/>
      <c r="BD657" s="52"/>
      <c r="BE657" s="52"/>
      <c r="BF657" s="52"/>
      <c r="BG657" s="52"/>
      <c r="BH657" s="52"/>
      <c r="BI657" s="52"/>
      <c r="BJ657" s="52"/>
      <c r="BK657" s="52"/>
      <c r="BL657" s="52"/>
      <c r="BM657" s="52"/>
      <c r="BN657" s="52"/>
      <c r="BO657" s="52"/>
      <c r="BP657" s="52"/>
      <c r="BQ657" s="52"/>
      <c r="BR657" s="52"/>
      <c r="BS657" s="52"/>
      <c r="BT657" s="52"/>
      <c r="BU657" s="52"/>
      <c r="BV657" s="52"/>
      <c r="BW657" s="52"/>
      <c r="BX657" s="52"/>
      <c r="BY657" s="52"/>
      <c r="BZ657" s="52"/>
      <c r="CA657" s="52"/>
      <c r="CB657" s="52"/>
      <c r="CC657" s="48"/>
    </row>
    <row r="658" spans="3:83" s="50" customFormat="1" x14ac:dyDescent="0.2">
      <c r="C658" s="51"/>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c r="AS658" s="52"/>
      <c r="AT658" s="52"/>
      <c r="AU658" s="52"/>
      <c r="AV658" s="52"/>
      <c r="AW658" s="52"/>
      <c r="AX658" s="52"/>
      <c r="AY658" s="52"/>
      <c r="AZ658" s="52"/>
      <c r="BA658" s="52"/>
      <c r="BB658" s="52"/>
      <c r="BC658" s="52"/>
      <c r="BD658" s="52"/>
      <c r="BE658" s="52"/>
      <c r="BF658" s="52"/>
      <c r="BG658" s="52"/>
      <c r="BH658" s="52"/>
      <c r="BI658" s="52"/>
      <c r="BJ658" s="52"/>
      <c r="BK658" s="52"/>
      <c r="BL658" s="52"/>
      <c r="BM658" s="52"/>
      <c r="BN658" s="52"/>
      <c r="BO658" s="52"/>
      <c r="BP658" s="52"/>
      <c r="BQ658" s="52"/>
      <c r="BR658" s="52"/>
      <c r="BS658" s="52"/>
      <c r="BT658" s="52"/>
      <c r="BU658" s="52"/>
      <c r="BV658" s="52"/>
      <c r="BW658" s="52"/>
      <c r="BX658" s="52"/>
      <c r="BY658" s="52"/>
      <c r="BZ658" s="52"/>
      <c r="CA658" s="52"/>
      <c r="CB658" s="52"/>
      <c r="CC658" s="48"/>
    </row>
    <row r="659" spans="3:83" s="50" customFormat="1" x14ac:dyDescent="0.2">
      <c r="C659" s="51"/>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c r="AS659" s="52"/>
      <c r="AT659" s="52"/>
      <c r="AU659" s="52"/>
      <c r="AV659" s="52"/>
      <c r="AW659" s="52"/>
      <c r="AX659" s="52"/>
      <c r="AY659" s="52"/>
      <c r="AZ659" s="52"/>
      <c r="BA659" s="52"/>
      <c r="BB659" s="52"/>
      <c r="BC659" s="52"/>
      <c r="BD659" s="52"/>
      <c r="BE659" s="52"/>
      <c r="BF659" s="52"/>
      <c r="BG659" s="52"/>
      <c r="BH659" s="52"/>
      <c r="BI659" s="52"/>
      <c r="BJ659" s="52"/>
      <c r="BK659" s="52"/>
      <c r="BL659" s="52"/>
      <c r="BM659" s="52"/>
      <c r="BN659" s="52"/>
      <c r="BO659" s="52"/>
      <c r="BP659" s="52"/>
      <c r="BQ659" s="52"/>
      <c r="BR659" s="52"/>
      <c r="BS659" s="52"/>
      <c r="BT659" s="52"/>
      <c r="BU659" s="52"/>
      <c r="BV659" s="52"/>
      <c r="BW659" s="52"/>
      <c r="BX659" s="52"/>
      <c r="BY659" s="52"/>
      <c r="BZ659" s="52"/>
      <c r="CA659" s="52"/>
      <c r="CB659" s="52"/>
      <c r="CC659" s="48"/>
    </row>
    <row r="660" spans="3:83" s="50" customFormat="1" x14ac:dyDescent="0.2">
      <c r="C660" s="51"/>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c r="AS660" s="52"/>
      <c r="AT660" s="52"/>
      <c r="AU660" s="52"/>
      <c r="AV660" s="52"/>
      <c r="AW660" s="52"/>
      <c r="AX660" s="52"/>
      <c r="AY660" s="52"/>
      <c r="AZ660" s="52"/>
      <c r="BA660" s="52"/>
      <c r="BB660" s="52"/>
      <c r="BC660" s="52"/>
      <c r="BD660" s="52"/>
      <c r="BE660" s="52"/>
      <c r="BF660" s="52"/>
      <c r="BG660" s="52"/>
      <c r="BH660" s="52"/>
      <c r="BI660" s="52"/>
      <c r="BJ660" s="52"/>
      <c r="BK660" s="52"/>
      <c r="BL660" s="52"/>
      <c r="BM660" s="52"/>
      <c r="BN660" s="52"/>
      <c r="BO660" s="52"/>
      <c r="BP660" s="52"/>
      <c r="BQ660" s="52"/>
      <c r="BR660" s="52"/>
      <c r="BS660" s="52"/>
      <c r="BT660" s="52"/>
      <c r="BU660" s="52"/>
      <c r="BV660" s="52"/>
      <c r="BW660" s="52"/>
      <c r="BX660" s="52"/>
      <c r="BY660" s="52"/>
      <c r="BZ660" s="52"/>
      <c r="CA660" s="52"/>
      <c r="CB660" s="52"/>
      <c r="CC660" s="48"/>
    </row>
    <row r="661" spans="3:83" s="50" customFormat="1" x14ac:dyDescent="0.2">
      <c r="C661" s="51"/>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c r="AS661" s="52"/>
      <c r="AT661" s="52"/>
      <c r="AU661" s="52"/>
      <c r="AV661" s="52"/>
      <c r="AW661" s="52"/>
      <c r="AX661" s="52"/>
      <c r="AY661" s="52"/>
      <c r="AZ661" s="52"/>
      <c r="BA661" s="52"/>
      <c r="BB661" s="52"/>
      <c r="BC661" s="52"/>
      <c r="BD661" s="52"/>
      <c r="BE661" s="52"/>
      <c r="BF661" s="52"/>
      <c r="BG661" s="52"/>
      <c r="BH661" s="52"/>
      <c r="BI661" s="52"/>
      <c r="BJ661" s="52"/>
      <c r="BK661" s="52"/>
      <c r="BL661" s="52"/>
      <c r="BM661" s="52"/>
      <c r="BN661" s="52"/>
      <c r="BO661" s="52"/>
      <c r="BP661" s="52"/>
      <c r="BQ661" s="52"/>
      <c r="BR661" s="52"/>
      <c r="BS661" s="52"/>
      <c r="BT661" s="52"/>
      <c r="BU661" s="52"/>
      <c r="BV661" s="52"/>
      <c r="BW661" s="52"/>
      <c r="BX661" s="52"/>
      <c r="BY661" s="52"/>
      <c r="BZ661" s="52"/>
      <c r="CA661" s="52"/>
      <c r="CB661" s="52"/>
      <c r="CC661" s="48"/>
    </row>
    <row r="662" spans="3:83" s="50" customFormat="1" x14ac:dyDescent="0.2">
      <c r="C662" s="51"/>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c r="AS662" s="52"/>
      <c r="AT662" s="52"/>
      <c r="AU662" s="52"/>
      <c r="AV662" s="52"/>
      <c r="AW662" s="52"/>
      <c r="AX662" s="52"/>
      <c r="AY662" s="52"/>
      <c r="AZ662" s="52"/>
      <c r="BA662" s="52"/>
      <c r="BB662" s="52"/>
      <c r="BC662" s="52"/>
      <c r="BD662" s="52"/>
      <c r="BE662" s="52"/>
      <c r="BF662" s="52"/>
      <c r="BG662" s="52"/>
      <c r="BH662" s="52"/>
      <c r="BI662" s="52"/>
      <c r="BJ662" s="52"/>
      <c r="BK662" s="52"/>
      <c r="BL662" s="52"/>
      <c r="BM662" s="52"/>
      <c r="BN662" s="52"/>
      <c r="BO662" s="52"/>
      <c r="BP662" s="52"/>
      <c r="BQ662" s="52"/>
      <c r="BR662" s="52"/>
      <c r="BS662" s="52"/>
      <c r="BT662" s="52"/>
      <c r="BU662" s="52"/>
      <c r="BV662" s="52"/>
      <c r="BW662" s="52"/>
      <c r="BX662" s="52"/>
      <c r="BY662" s="52"/>
      <c r="BZ662" s="52"/>
      <c r="CA662" s="52"/>
      <c r="CB662" s="52"/>
      <c r="CC662" s="48"/>
    </row>
    <row r="663" spans="3:83" s="50" customFormat="1" x14ac:dyDescent="0.2">
      <c r="C663" s="51"/>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c r="AS663" s="52"/>
      <c r="AT663" s="52"/>
      <c r="AU663" s="52"/>
      <c r="AV663" s="52"/>
      <c r="AW663" s="52"/>
      <c r="AX663" s="52"/>
      <c r="AY663" s="52"/>
      <c r="AZ663" s="52"/>
      <c r="BA663" s="52"/>
      <c r="BB663" s="52"/>
      <c r="BC663" s="52"/>
      <c r="BD663" s="52"/>
      <c r="BE663" s="52"/>
      <c r="BF663" s="52"/>
      <c r="BG663" s="52"/>
      <c r="BH663" s="52"/>
      <c r="BI663" s="52"/>
      <c r="BJ663" s="52"/>
      <c r="BK663" s="52"/>
      <c r="BL663" s="52"/>
      <c r="BM663" s="52"/>
      <c r="BN663" s="52"/>
      <c r="BO663" s="52"/>
      <c r="BP663" s="52"/>
      <c r="BQ663" s="52"/>
      <c r="BR663" s="52"/>
      <c r="BS663" s="52"/>
      <c r="BT663" s="52"/>
      <c r="BU663" s="52"/>
      <c r="BV663" s="52"/>
      <c r="BW663" s="52"/>
      <c r="BX663" s="52"/>
      <c r="BY663" s="52"/>
      <c r="BZ663" s="52"/>
      <c r="CA663" s="52"/>
      <c r="CB663" s="52"/>
      <c r="CC663" s="48"/>
    </row>
    <row r="664" spans="3:83" s="50" customFormat="1" x14ac:dyDescent="0.2">
      <c r="C664" s="51"/>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c r="AS664" s="52"/>
      <c r="AT664" s="52"/>
      <c r="AU664" s="52"/>
      <c r="AV664" s="52"/>
      <c r="AW664" s="52"/>
      <c r="AX664" s="52"/>
      <c r="AY664" s="52"/>
      <c r="AZ664" s="52"/>
      <c r="BA664" s="52"/>
      <c r="BB664" s="52"/>
      <c r="BC664" s="52"/>
      <c r="BD664" s="52"/>
      <c r="BE664" s="52"/>
      <c r="BF664" s="52"/>
      <c r="BG664" s="52"/>
      <c r="BH664" s="52"/>
      <c r="BI664" s="52"/>
      <c r="BJ664" s="52"/>
      <c r="BK664" s="52"/>
      <c r="BL664" s="52"/>
      <c r="BM664" s="52"/>
      <c r="BN664" s="52"/>
      <c r="BO664" s="52"/>
      <c r="BP664" s="52"/>
      <c r="BQ664" s="52"/>
      <c r="BR664" s="52"/>
      <c r="BS664" s="52"/>
      <c r="BT664" s="52"/>
      <c r="BU664" s="52"/>
      <c r="BV664" s="52"/>
      <c r="BW664" s="52"/>
      <c r="BX664" s="52"/>
      <c r="BY664" s="52"/>
      <c r="BZ664" s="52"/>
      <c r="CA664" s="52"/>
      <c r="CB664" s="52"/>
      <c r="CC664" s="48"/>
    </row>
    <row r="665" spans="3:83" s="50" customFormat="1" x14ac:dyDescent="0.2">
      <c r="C665" s="51"/>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c r="AS665" s="52"/>
      <c r="AT665" s="52"/>
      <c r="AU665" s="52"/>
      <c r="AV665" s="52"/>
      <c r="AW665" s="52"/>
      <c r="AX665" s="52"/>
      <c r="AY665" s="52"/>
      <c r="AZ665" s="52"/>
      <c r="BA665" s="52"/>
      <c r="BB665" s="52"/>
      <c r="BC665" s="52"/>
      <c r="BD665" s="52"/>
      <c r="BE665" s="52"/>
      <c r="BF665" s="52"/>
      <c r="BG665" s="52"/>
      <c r="BH665" s="52"/>
      <c r="BI665" s="52"/>
      <c r="BJ665" s="52"/>
      <c r="BK665" s="52"/>
      <c r="BL665" s="52"/>
      <c r="BM665" s="52"/>
      <c r="BN665" s="52"/>
      <c r="BO665" s="52"/>
      <c r="BP665" s="52"/>
      <c r="BQ665" s="52"/>
      <c r="BR665" s="52"/>
      <c r="BS665" s="52"/>
      <c r="BT665" s="52"/>
      <c r="BU665" s="52"/>
      <c r="BV665" s="52"/>
      <c r="BW665" s="52"/>
      <c r="BX665" s="52"/>
      <c r="BY665" s="52"/>
      <c r="BZ665" s="52"/>
      <c r="CA665" s="52"/>
      <c r="CB665" s="52"/>
      <c r="CC665" s="48"/>
    </row>
    <row r="666" spans="3:83" s="50" customFormat="1" x14ac:dyDescent="0.2">
      <c r="C666" s="51"/>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c r="AS666" s="52"/>
      <c r="AT666" s="52"/>
      <c r="AU666" s="52"/>
      <c r="AV666" s="52"/>
      <c r="AW666" s="52"/>
      <c r="AX666" s="52"/>
      <c r="AY666" s="52"/>
      <c r="AZ666" s="52"/>
      <c r="BA666" s="52"/>
      <c r="BB666" s="52"/>
      <c r="BC666" s="52"/>
      <c r="BD666" s="52"/>
      <c r="BE666" s="52"/>
      <c r="BF666" s="52"/>
      <c r="BG666" s="52"/>
      <c r="BH666" s="52"/>
      <c r="BI666" s="52"/>
      <c r="BJ666" s="52"/>
      <c r="BK666" s="52"/>
      <c r="BL666" s="52"/>
      <c r="BM666" s="52"/>
      <c r="BN666" s="52"/>
      <c r="BO666" s="52"/>
      <c r="BP666" s="52"/>
      <c r="BQ666" s="52"/>
      <c r="BR666" s="52"/>
      <c r="BS666" s="52"/>
      <c r="BT666" s="52"/>
      <c r="BU666" s="52"/>
      <c r="BV666" s="52"/>
      <c r="BW666" s="52"/>
      <c r="BX666" s="52"/>
      <c r="BY666" s="52"/>
      <c r="BZ666" s="52"/>
      <c r="CA666" s="52"/>
      <c r="CB666" s="52"/>
      <c r="CC666" s="48"/>
    </row>
    <row r="667" spans="3:83" s="50" customFormat="1" x14ac:dyDescent="0.2">
      <c r="C667" s="51"/>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c r="AS667" s="52"/>
      <c r="AT667" s="52"/>
      <c r="AU667" s="52"/>
      <c r="AV667" s="52"/>
      <c r="AW667" s="52"/>
      <c r="AX667" s="52"/>
      <c r="AY667" s="52"/>
      <c r="AZ667" s="52"/>
      <c r="BA667" s="52"/>
      <c r="BB667" s="52"/>
      <c r="BC667" s="52"/>
      <c r="BD667" s="52"/>
      <c r="BE667" s="52"/>
      <c r="BF667" s="52"/>
      <c r="BG667" s="52"/>
      <c r="BH667" s="52"/>
      <c r="BI667" s="52"/>
      <c r="BJ667" s="52"/>
      <c r="BK667" s="52"/>
      <c r="BL667" s="52"/>
      <c r="BM667" s="52"/>
      <c r="BN667" s="52"/>
      <c r="BO667" s="52"/>
      <c r="BP667" s="52"/>
      <c r="BQ667" s="52"/>
      <c r="BR667" s="52"/>
      <c r="BS667" s="52"/>
      <c r="BT667" s="52"/>
      <c r="BU667" s="52"/>
      <c r="BV667" s="52"/>
      <c r="BW667" s="52"/>
      <c r="BX667" s="52"/>
      <c r="BY667" s="52"/>
      <c r="BZ667" s="52"/>
      <c r="CA667" s="52"/>
      <c r="CB667" s="52"/>
      <c r="CC667" s="48"/>
    </row>
    <row r="668" spans="3:83" s="50" customFormat="1" x14ac:dyDescent="0.2">
      <c r="C668" s="51"/>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c r="AS668" s="52"/>
      <c r="AT668" s="52"/>
      <c r="AU668" s="52"/>
      <c r="AV668" s="52"/>
      <c r="AW668" s="52"/>
      <c r="AX668" s="52"/>
      <c r="AY668" s="52"/>
      <c r="AZ668" s="52"/>
      <c r="BA668" s="52"/>
      <c r="BB668" s="52"/>
      <c r="BC668" s="52"/>
      <c r="BD668" s="52"/>
      <c r="BE668" s="52"/>
      <c r="BF668" s="52"/>
      <c r="BG668" s="52"/>
      <c r="BH668" s="52"/>
      <c r="BI668" s="52"/>
      <c r="BJ668" s="52"/>
      <c r="BK668" s="52"/>
      <c r="BL668" s="52"/>
      <c r="BM668" s="52"/>
      <c r="BN668" s="52"/>
      <c r="BO668" s="52"/>
      <c r="BP668" s="52"/>
      <c r="BQ668" s="52"/>
      <c r="BR668" s="52"/>
      <c r="BS668" s="52"/>
      <c r="BT668" s="52"/>
      <c r="BU668" s="52"/>
      <c r="BV668" s="52"/>
      <c r="BW668" s="52"/>
      <c r="BX668" s="52"/>
      <c r="BY668" s="52"/>
      <c r="BZ668" s="52"/>
      <c r="CA668" s="52"/>
      <c r="CB668" s="52"/>
      <c r="CC668" s="48"/>
      <c r="CD668" s="25"/>
      <c r="CE668" s="25"/>
    </row>
    <row r="669" spans="3:83" s="50" customFormat="1" x14ac:dyDescent="0.2">
      <c r="C669" s="51"/>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c r="AS669" s="52"/>
      <c r="AT669" s="52"/>
      <c r="AU669" s="52"/>
      <c r="AV669" s="52"/>
      <c r="AW669" s="52"/>
      <c r="AX669" s="52"/>
      <c r="AY669" s="52"/>
      <c r="AZ669" s="52"/>
      <c r="BA669" s="52"/>
      <c r="BB669" s="52"/>
      <c r="BC669" s="52"/>
      <c r="BD669" s="52"/>
      <c r="BE669" s="52"/>
      <c r="BF669" s="52"/>
      <c r="BG669" s="52"/>
      <c r="BH669" s="52"/>
      <c r="BI669" s="52"/>
      <c r="BJ669" s="52"/>
      <c r="BK669" s="52"/>
      <c r="BL669" s="52"/>
      <c r="BM669" s="52"/>
      <c r="BN669" s="52"/>
      <c r="BO669" s="52"/>
      <c r="BP669" s="52"/>
      <c r="BQ669" s="52"/>
      <c r="BR669" s="52"/>
      <c r="BS669" s="52"/>
      <c r="BT669" s="52"/>
      <c r="BU669" s="52"/>
      <c r="BV669" s="52"/>
      <c r="BW669" s="52"/>
      <c r="BX669" s="52"/>
      <c r="BY669" s="52"/>
      <c r="BZ669" s="52"/>
      <c r="CA669" s="52"/>
      <c r="CB669" s="52"/>
      <c r="CC669" s="48"/>
      <c r="CD669" s="25"/>
      <c r="CE669" s="25"/>
    </row>
  </sheetData>
  <sheetProtection algorithmName="SHA-512" hashValue="jK8YzthUiwWFlQVasCX0xkU+QrryeQpmzzwbjTvKg2XaBAltG2Ribe0+yWEvpXTlzK5TQG5wIiAy5zseZ3c9Ig==" saltValue="6LNG1iQrMauo9muTZK/Jgg==" spinCount="100000" sheet="1" scenarios="1"/>
  <mergeCells count="214">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 ref="A32:B32"/>
    <mergeCell ref="A25:B25"/>
    <mergeCell ref="C26:CB26"/>
    <mergeCell ref="C28:P28"/>
    <mergeCell ref="C29:CB29"/>
    <mergeCell ref="A30:B30"/>
    <mergeCell ref="AE30:BC32"/>
    <mergeCell ref="BD30:CB32"/>
    <mergeCell ref="A31:B31"/>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C81:BC82"/>
    <mergeCell ref="BD81:BD82"/>
    <mergeCell ref="BE81:CA82"/>
    <mergeCell ref="CB81:CB82"/>
    <mergeCell ref="AE83:BC83"/>
    <mergeCell ref="BD83:CB83"/>
    <mergeCell ref="AE80:BC80"/>
    <mergeCell ref="BD80:CB80"/>
    <mergeCell ref="AE81:AE82"/>
    <mergeCell ref="AF81:BB82"/>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C93:P93"/>
    <mergeCell ref="C94:CB94"/>
    <mergeCell ref="C95:AD98"/>
    <mergeCell ref="AE95:BC95"/>
    <mergeCell ref="BD95:CB95"/>
    <mergeCell ref="AE96:AE97"/>
    <mergeCell ref="AF96:CA97"/>
    <mergeCell ref="CB96:CB97"/>
    <mergeCell ref="AE98:BC98"/>
    <mergeCell ref="BD98:CB98"/>
    <mergeCell ref="C100:P100"/>
    <mergeCell ref="C101:CB101"/>
    <mergeCell ref="C102:AD105"/>
    <mergeCell ref="AE102:BD102"/>
    <mergeCell ref="BE102:CB102"/>
    <mergeCell ref="AF103:CA104"/>
    <mergeCell ref="AE105:BD105"/>
    <mergeCell ref="AF114:BB115"/>
    <mergeCell ref="BE114:CA115"/>
    <mergeCell ref="C117:AN118"/>
    <mergeCell ref="AO117:CB118"/>
    <mergeCell ref="C119:AN120"/>
    <mergeCell ref="AO119:CB120"/>
    <mergeCell ref="BE105:CB105"/>
    <mergeCell ref="C106:P106"/>
    <mergeCell ref="C107:P107"/>
    <mergeCell ref="C108:CB108"/>
    <mergeCell ref="C109:CB109"/>
    <mergeCell ref="AC111:AV112"/>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s>
  <dataValidations disablePrompts="1" count="3">
    <dataValidation type="list" allowBlank="1" showInputMessage="1" showErrorMessage="1" sqref="C109" xr:uid="{00000000-0002-0000-0400-000000000000}">
      <formula1>Skupina</formula1>
    </dataValidation>
    <dataValidation type="list" allowBlank="1" showInputMessage="1" showErrorMessage="1" promptTitle="=KaR" sqref="AF103" xr:uid="{00000000-0002-0000-0400-000001000000}">
      <formula1>Záchrana</formula1>
    </dataValidation>
    <dataValidation type="list" allowBlank="1" showInputMessage="1" showErrorMessage="1" promptTitle="=KaR" sqref="AF96:CA97" xr:uid="{00000000-0002-0000-0400-000002000000}">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28575</xdr:rowOff>
                  </from>
                  <to>
                    <xdr:col>22</xdr:col>
                    <xdr:colOff>0</xdr:colOff>
                    <xdr:row>20</xdr:row>
                    <xdr:rowOff>66675</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47625</xdr:colOff>
                    <xdr:row>20</xdr:row>
                    <xdr:rowOff>85725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123825</xdr:rowOff>
                  </from>
                  <to>
                    <xdr:col>23</xdr:col>
                    <xdr:colOff>38100</xdr:colOff>
                    <xdr:row>23</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M89"/>
  <sheetViews>
    <sheetView view="pageBreakPreview" zoomScaleNormal="150" zoomScaleSheetLayoutView="100" workbookViewId="0">
      <selection activeCell="BZ6" sqref="BZ6"/>
    </sheetView>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Z1" s="2"/>
      <c r="CA1" s="2"/>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Z2" s="2"/>
      <c r="CA2" s="2"/>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Z3" s="2"/>
      <c r="CA3" s="2"/>
      <c r="CB3" s="101" t="s">
        <v>14</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Z4" s="2"/>
      <c r="CA4" s="2"/>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Z5" s="2"/>
      <c r="CA5" s="2"/>
    </row>
    <row r="6" spans="2:91" ht="1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100"/>
      <c r="CA6" s="100"/>
    </row>
    <row r="7" spans="2:91" ht="26.25" customHeight="1" x14ac:dyDescent="0.4">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104"/>
      <c r="CA7" s="104"/>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44148</v>
      </c>
      <c r="BN9" s="377"/>
      <c r="BO9" s="377"/>
      <c r="BP9" s="377"/>
      <c r="BQ9" s="377"/>
      <c r="BR9" s="377"/>
      <c r="BS9" s="377"/>
      <c r="BT9" s="377"/>
      <c r="BU9" s="377"/>
      <c r="BV9" s="377"/>
      <c r="BW9" s="377"/>
      <c r="BX9" s="89"/>
      <c r="BY9" s="89"/>
      <c r="BZ9" s="89"/>
      <c r="CA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x14ac:dyDescent="0.2">
      <c r="B11" s="213" t="s">
        <v>135</v>
      </c>
      <c r="C11" s="213"/>
      <c r="D11" s="213"/>
      <c r="E11" s="213"/>
      <c r="F11" s="213"/>
      <c r="G11" s="213"/>
      <c r="H11" s="213"/>
      <c r="I11" s="213"/>
      <c r="J11" s="213"/>
      <c r="K11" s="213"/>
      <c r="L11" s="296" t="s">
        <v>150</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
      <c r="CA11" s="2"/>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x14ac:dyDescent="0.2">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4.5" customHeight="1" x14ac:dyDescent="0.2">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x14ac:dyDescent="0.2">
      <c r="B18" s="429" t="s">
        <v>139</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429"/>
      <c r="AQ18" s="429"/>
      <c r="AR18" s="429"/>
      <c r="AS18" s="429"/>
      <c r="AT18" s="429"/>
      <c r="AU18" s="429"/>
      <c r="AV18" s="429"/>
      <c r="AW18" s="429"/>
      <c r="AX18" s="429"/>
      <c r="AY18" s="429"/>
      <c r="AZ18" s="429"/>
      <c r="BA18" s="429"/>
      <c r="BB18" s="429"/>
      <c r="BC18" s="429"/>
      <c r="BD18" s="429"/>
      <c r="BE18" s="429"/>
      <c r="BF18" s="429"/>
      <c r="BG18" s="429"/>
      <c r="BH18" s="429"/>
      <c r="BI18" s="429"/>
      <c r="BJ18" s="429"/>
      <c r="BK18" s="429"/>
      <c r="BL18" s="429"/>
      <c r="BM18" s="429"/>
      <c r="BN18" s="429"/>
      <c r="BO18" s="429"/>
      <c r="BP18" s="429"/>
      <c r="BQ18" s="429"/>
      <c r="BR18" s="429"/>
      <c r="BS18" s="429"/>
      <c r="BT18" s="429"/>
      <c r="BU18" s="429"/>
      <c r="BV18" s="429"/>
      <c r="BW18" s="429"/>
      <c r="BX18" s="429"/>
      <c r="BY18" s="429"/>
      <c r="CG18" s="25"/>
      <c r="CH18" s="25"/>
      <c r="CI18" s="25"/>
      <c r="CJ18" s="25"/>
      <c r="CK18" s="25"/>
      <c r="CL18" s="25"/>
      <c r="CM18" s="25"/>
    </row>
    <row r="19" spans="2:91" s="24" customFormat="1" ht="4.5" customHeight="1" x14ac:dyDescent="0.2">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x14ac:dyDescent="0.2">
      <c r="B20" s="365" t="s">
        <v>133</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430"/>
      <c r="BZ20" s="365"/>
      <c r="CA20" s="217"/>
      <c r="CG20" s="25"/>
      <c r="CH20" s="25"/>
      <c r="CI20" s="25"/>
      <c r="CJ20" s="25"/>
      <c r="CK20" s="25"/>
      <c r="CL20" s="25"/>
      <c r="CM20" s="25"/>
    </row>
    <row r="21" spans="2:91" s="24" customFormat="1" ht="12" customHeight="1" x14ac:dyDescent="0.2">
      <c r="B21" s="429" t="s">
        <v>140</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29"/>
      <c r="BA21" s="429"/>
      <c r="BB21" s="429"/>
      <c r="BC21" s="429"/>
      <c r="BD21" s="429"/>
      <c r="BE21" s="429"/>
      <c r="BF21" s="429"/>
      <c r="BG21" s="429"/>
      <c r="BH21" s="429"/>
      <c r="BI21" s="429"/>
      <c r="BJ21" s="429"/>
      <c r="BK21" s="429"/>
      <c r="BL21" s="429"/>
      <c r="BM21" s="429"/>
      <c r="BN21" s="429"/>
      <c r="BO21" s="429"/>
      <c r="BP21" s="429"/>
      <c r="BQ21" s="429"/>
      <c r="BR21" s="429"/>
      <c r="BS21" s="429"/>
      <c r="BT21" s="429"/>
      <c r="BU21" s="429"/>
      <c r="BV21" s="429"/>
      <c r="BW21" s="429"/>
      <c r="BX21" s="429"/>
      <c r="BY21" s="429"/>
      <c r="CG21" s="25"/>
      <c r="CH21" s="25"/>
      <c r="CI21" s="25"/>
      <c r="CJ21" s="25"/>
      <c r="CK21" s="25"/>
      <c r="CL21" s="25"/>
      <c r="CM21" s="25"/>
    </row>
    <row r="22" spans="2:91" s="24" customFormat="1" ht="12" customHeight="1" x14ac:dyDescent="0.2">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12" customHeight="1" x14ac:dyDescent="0.2">
      <c r="B24" s="213"/>
      <c r="C24" s="213"/>
      <c r="D24" s="213"/>
      <c r="E24" s="213"/>
      <c r="F24" s="213"/>
      <c r="G24" s="213"/>
      <c r="H24" s="213"/>
      <c r="I24" s="213"/>
      <c r="J24" s="213"/>
      <c r="K24" s="213"/>
      <c r="L24" s="213"/>
      <c r="M24" s="213"/>
      <c r="N24" s="213"/>
      <c r="O24" s="213"/>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5"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4.25"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14.25" customHeigh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5.75" customHeigh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2.75" customHeigh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3.5" thickBot="1" x14ac:dyDescent="0.25">
      <c r="B32" s="432"/>
      <c r="C32" s="433"/>
      <c r="D32" s="434"/>
      <c r="E32" s="400"/>
      <c r="F32" s="400"/>
      <c r="G32" s="400"/>
      <c r="H32" s="400"/>
      <c r="I32" s="400"/>
      <c r="J32" s="400"/>
      <c r="K32" s="400"/>
      <c r="L32" s="400"/>
      <c r="M32" s="400"/>
      <c r="N32" s="400"/>
      <c r="O32" s="400"/>
      <c r="P32" s="400"/>
      <c r="Q32" s="400"/>
      <c r="R32" s="400"/>
      <c r="S32" s="400"/>
      <c r="T32" s="400"/>
      <c r="U32" s="400"/>
      <c r="V32" s="400"/>
      <c r="W32" s="400"/>
      <c r="X32" s="400"/>
      <c r="Y32" s="400"/>
      <c r="Z32" s="435"/>
      <c r="AA32" s="204"/>
      <c r="AB32" s="205"/>
      <c r="AC32" s="205"/>
      <c r="AD32" s="206"/>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04"/>
      <c r="BB32" s="205"/>
      <c r="BC32" s="205"/>
      <c r="BD32" s="205"/>
      <c r="BE32" s="205"/>
      <c r="BF32" s="205"/>
      <c r="BG32" s="205"/>
      <c r="BH32" s="205"/>
      <c r="BI32" s="205"/>
      <c r="BJ32" s="205"/>
      <c r="BK32" s="205"/>
      <c r="BL32" s="205"/>
      <c r="BM32" s="205"/>
      <c r="BN32" s="205"/>
      <c r="BO32" s="205"/>
      <c r="BP32" s="205"/>
      <c r="BQ32" s="205"/>
      <c r="BR32" s="205"/>
      <c r="BS32" s="205"/>
      <c r="BT32" s="205"/>
      <c r="BU32" s="205"/>
      <c r="BV32" s="205"/>
      <c r="BW32" s="205"/>
      <c r="BX32" s="461"/>
      <c r="BY32" s="3"/>
      <c r="CG32" s="25"/>
      <c r="CH32" s="25"/>
      <c r="CI32" s="25"/>
      <c r="CJ32" s="25"/>
      <c r="CK32" s="25"/>
      <c r="CL32" s="25"/>
      <c r="CM32" s="25"/>
    </row>
    <row r="33" spans="2:91" s="24" customFormat="1" ht="4.5" customHeight="1" thickBot="1" x14ac:dyDescent="0.25">
      <c r="B33" s="164"/>
      <c r="C33" s="165"/>
      <c r="D33" s="140" t="s">
        <v>95</v>
      </c>
      <c r="E33" s="141"/>
      <c r="F33" s="141"/>
      <c r="G33" s="141"/>
      <c r="H33" s="141"/>
      <c r="I33" s="141"/>
      <c r="J33" s="141"/>
      <c r="K33" s="141"/>
      <c r="L33" s="141"/>
      <c r="M33" s="141"/>
      <c r="N33" s="141"/>
      <c r="O33" s="141"/>
      <c r="P33" s="141"/>
      <c r="Q33" s="141"/>
      <c r="R33" s="141"/>
      <c r="S33" s="141"/>
      <c r="T33" s="141"/>
      <c r="U33" s="141"/>
      <c r="V33" s="141"/>
      <c r="W33" s="141"/>
      <c r="X33" s="141"/>
      <c r="Y33" s="141"/>
      <c r="Z33" s="142"/>
      <c r="AA33" s="146" t="s">
        <v>96</v>
      </c>
      <c r="AB33" s="147"/>
      <c r="AC33" s="147"/>
      <c r="AD33" s="148"/>
      <c r="AE33" s="327"/>
      <c r="AF33" s="328"/>
      <c r="AG33" s="328"/>
      <c r="AH33" s="328"/>
      <c r="AI33" s="328"/>
      <c r="AJ33" s="328"/>
      <c r="AK33" s="328"/>
      <c r="AL33" s="328"/>
      <c r="AM33" s="328"/>
      <c r="AN33" s="328"/>
      <c r="AO33" s="328"/>
      <c r="AP33" s="328"/>
      <c r="AQ33" s="328"/>
      <c r="AR33" s="328"/>
      <c r="AS33" s="328"/>
      <c r="AT33" s="328"/>
      <c r="AU33" s="328"/>
      <c r="AV33" s="328"/>
      <c r="AW33" s="328"/>
      <c r="AX33" s="328"/>
      <c r="AY33" s="328"/>
      <c r="AZ33" s="431"/>
      <c r="BA33" s="327"/>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9"/>
      <c r="BY33" s="3"/>
      <c r="CG33" s="25"/>
      <c r="CH33" s="25"/>
      <c r="CI33" s="25"/>
      <c r="CJ33" s="25"/>
      <c r="CK33" s="25"/>
      <c r="CL33" s="25"/>
      <c r="CM33" s="25"/>
    </row>
    <row r="34" spans="2:91" s="24" customFormat="1" ht="12.75" customHeight="1" x14ac:dyDescent="0.2">
      <c r="B34" s="246" t="s">
        <v>11</v>
      </c>
      <c r="C34" s="247"/>
      <c r="D34" s="143"/>
      <c r="E34" s="144"/>
      <c r="F34" s="144"/>
      <c r="G34" s="144"/>
      <c r="H34" s="144"/>
      <c r="I34" s="144"/>
      <c r="J34" s="144"/>
      <c r="K34" s="144"/>
      <c r="L34" s="144"/>
      <c r="M34" s="144"/>
      <c r="N34" s="144"/>
      <c r="O34" s="144"/>
      <c r="P34" s="144"/>
      <c r="Q34" s="144"/>
      <c r="R34" s="144"/>
      <c r="S34" s="144"/>
      <c r="T34" s="144"/>
      <c r="U34" s="144"/>
      <c r="V34" s="144"/>
      <c r="W34" s="144"/>
      <c r="X34" s="144"/>
      <c r="Y34" s="144"/>
      <c r="Z34" s="145"/>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5.75" customHeight="1" thickBot="1" x14ac:dyDescent="0.25">
      <c r="B35" s="246"/>
      <c r="C35" s="247"/>
      <c r="D35" s="143"/>
      <c r="E35" s="144"/>
      <c r="F35" s="144"/>
      <c r="G35" s="144"/>
      <c r="H35" s="144"/>
      <c r="I35" s="144"/>
      <c r="J35" s="144"/>
      <c r="K35" s="144"/>
      <c r="L35" s="144"/>
      <c r="M35" s="144"/>
      <c r="N35" s="144"/>
      <c r="O35" s="144"/>
      <c r="P35" s="144"/>
      <c r="Q35" s="144"/>
      <c r="R35" s="144"/>
      <c r="S35" s="144"/>
      <c r="T35" s="144"/>
      <c r="U35" s="144"/>
      <c r="V35" s="144"/>
      <c r="W35" s="144"/>
      <c r="X35" s="144"/>
      <c r="Y35" s="144"/>
      <c r="Z35" s="145"/>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255"/>
      <c r="C36" s="256"/>
      <c r="D36" s="441"/>
      <c r="E36" s="178"/>
      <c r="F36" s="178"/>
      <c r="G36" s="178"/>
      <c r="H36" s="178"/>
      <c r="I36" s="178"/>
      <c r="J36" s="178"/>
      <c r="K36" s="178"/>
      <c r="L36" s="178"/>
      <c r="M36" s="178"/>
      <c r="N36" s="178"/>
      <c r="O36" s="178"/>
      <c r="P36" s="178"/>
      <c r="Q36" s="178"/>
      <c r="R36" s="178"/>
      <c r="S36" s="178"/>
      <c r="T36" s="178"/>
      <c r="U36" s="178"/>
      <c r="V36" s="178"/>
      <c r="W36" s="178"/>
      <c r="X36" s="178"/>
      <c r="Y36" s="178"/>
      <c r="Z36" s="179"/>
      <c r="AA36" s="442"/>
      <c r="AB36" s="443"/>
      <c r="AC36" s="443"/>
      <c r="AD36" s="444"/>
      <c r="AE36" s="380"/>
      <c r="AF36" s="381"/>
      <c r="AG36" s="381"/>
      <c r="AH36" s="381"/>
      <c r="AI36" s="381"/>
      <c r="AJ36" s="381"/>
      <c r="AK36" s="381"/>
      <c r="AL36" s="381"/>
      <c r="AM36" s="381"/>
      <c r="AN36" s="381"/>
      <c r="AO36" s="381"/>
      <c r="AP36" s="381"/>
      <c r="AQ36" s="381"/>
      <c r="AR36" s="381"/>
      <c r="AS36" s="381"/>
      <c r="AT36" s="381"/>
      <c r="AU36" s="381"/>
      <c r="AV36" s="381"/>
      <c r="AW36" s="381"/>
      <c r="AX36" s="381"/>
      <c r="AY36" s="381"/>
      <c r="AZ36" s="382"/>
      <c r="BA36" s="380"/>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3"/>
      <c r="BY36" s="3"/>
      <c r="CG36" s="25"/>
      <c r="CH36" s="25"/>
      <c r="CI36" s="25"/>
      <c r="CJ36" s="25"/>
      <c r="CK36" s="25"/>
      <c r="CL36" s="25"/>
      <c r="CM36" s="25"/>
    </row>
    <row r="37" spans="2:91" s="24" customFormat="1" ht="4.5" customHeight="1" thickBot="1" x14ac:dyDescent="0.25">
      <c r="B37" s="304" t="s">
        <v>117</v>
      </c>
      <c r="C37" s="305"/>
      <c r="D37" s="450" t="s">
        <v>141</v>
      </c>
      <c r="E37" s="451"/>
      <c r="F37" s="451"/>
      <c r="G37" s="451"/>
      <c r="H37" s="451"/>
      <c r="I37" s="451"/>
      <c r="J37" s="451"/>
      <c r="K37" s="451"/>
      <c r="L37" s="451"/>
      <c r="M37" s="451"/>
      <c r="N37" s="451"/>
      <c r="O37" s="451"/>
      <c r="P37" s="451"/>
      <c r="Q37" s="451"/>
      <c r="R37" s="451"/>
      <c r="S37" s="451"/>
      <c r="T37" s="451"/>
      <c r="U37" s="451"/>
      <c r="V37" s="451"/>
      <c r="W37" s="451"/>
      <c r="X37" s="451"/>
      <c r="Y37" s="451"/>
      <c r="Z37" s="452"/>
      <c r="AA37" s="146" t="s">
        <v>94</v>
      </c>
      <c r="AB37" s="147"/>
      <c r="AC37" s="147"/>
      <c r="AD37" s="148"/>
      <c r="AE37" s="327"/>
      <c r="AF37" s="328"/>
      <c r="AG37" s="328"/>
      <c r="AH37" s="328"/>
      <c r="AI37" s="328"/>
      <c r="AJ37" s="328"/>
      <c r="AK37" s="328"/>
      <c r="AL37" s="328"/>
      <c r="AM37" s="328"/>
      <c r="AN37" s="328"/>
      <c r="AO37" s="328"/>
      <c r="AP37" s="328"/>
      <c r="AQ37" s="328"/>
      <c r="AR37" s="328"/>
      <c r="AS37" s="328"/>
      <c r="AT37" s="328"/>
      <c r="AU37" s="328"/>
      <c r="AV37" s="328"/>
      <c r="AW37" s="328"/>
      <c r="AX37" s="328"/>
      <c r="AY37" s="328"/>
      <c r="AZ37" s="431"/>
      <c r="BA37" s="327"/>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9"/>
      <c r="BY37" s="3"/>
      <c r="CG37" s="25"/>
      <c r="CH37" s="25"/>
      <c r="CI37" s="25"/>
      <c r="CJ37" s="25"/>
      <c r="CK37" s="25"/>
      <c r="CL37" s="25"/>
      <c r="CM37" s="25"/>
    </row>
    <row r="38" spans="2:91" s="24" customFormat="1" ht="12.75" customHeight="1" x14ac:dyDescent="0.2">
      <c r="B38" s="264"/>
      <c r="C38" s="265"/>
      <c r="D38" s="298"/>
      <c r="E38" s="299"/>
      <c r="F38" s="299"/>
      <c r="G38" s="299"/>
      <c r="H38" s="299"/>
      <c r="I38" s="299"/>
      <c r="J38" s="299"/>
      <c r="K38" s="299"/>
      <c r="L38" s="299"/>
      <c r="M38" s="299"/>
      <c r="N38" s="299"/>
      <c r="O38" s="299"/>
      <c r="P38" s="299"/>
      <c r="Q38" s="299"/>
      <c r="R38" s="299"/>
      <c r="S38" s="299"/>
      <c r="T38" s="299"/>
      <c r="U38" s="299"/>
      <c r="V38" s="299"/>
      <c r="W38" s="299"/>
      <c r="X38" s="299"/>
      <c r="Y38" s="299"/>
      <c r="Z38" s="300"/>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25">
      <c r="B39" s="264"/>
      <c r="C39" s="265"/>
      <c r="D39" s="298"/>
      <c r="E39" s="299"/>
      <c r="F39" s="299"/>
      <c r="G39" s="299"/>
      <c r="H39" s="299"/>
      <c r="I39" s="299"/>
      <c r="J39" s="299"/>
      <c r="K39" s="299"/>
      <c r="L39" s="299"/>
      <c r="M39" s="299"/>
      <c r="N39" s="299"/>
      <c r="O39" s="299"/>
      <c r="P39" s="299"/>
      <c r="Q39" s="299"/>
      <c r="R39" s="299"/>
      <c r="S39" s="299"/>
      <c r="T39" s="299"/>
      <c r="U39" s="299"/>
      <c r="V39" s="299"/>
      <c r="W39" s="299"/>
      <c r="X39" s="299"/>
      <c r="Y39" s="299"/>
      <c r="Z39" s="300"/>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25">
      <c r="B40" s="448"/>
      <c r="C40" s="449"/>
      <c r="D40" s="453"/>
      <c r="E40" s="454"/>
      <c r="F40" s="454"/>
      <c r="G40" s="454"/>
      <c r="H40" s="454"/>
      <c r="I40" s="454"/>
      <c r="J40" s="454"/>
      <c r="K40" s="454"/>
      <c r="L40" s="454"/>
      <c r="M40" s="454"/>
      <c r="N40" s="454"/>
      <c r="O40" s="454"/>
      <c r="P40" s="454"/>
      <c r="Q40" s="454"/>
      <c r="R40" s="454"/>
      <c r="S40" s="454"/>
      <c r="T40" s="454"/>
      <c r="U40" s="454"/>
      <c r="V40" s="454"/>
      <c r="W40" s="454"/>
      <c r="X40" s="454"/>
      <c r="Y40" s="454"/>
      <c r="Z40" s="455"/>
      <c r="AA40" s="442"/>
      <c r="AB40" s="443"/>
      <c r="AC40" s="443"/>
      <c r="AD40" s="444"/>
      <c r="AE40" s="380"/>
      <c r="AF40" s="381"/>
      <c r="AG40" s="381"/>
      <c r="AH40" s="381"/>
      <c r="AI40" s="381"/>
      <c r="AJ40" s="381"/>
      <c r="AK40" s="381"/>
      <c r="AL40" s="381"/>
      <c r="AM40" s="381"/>
      <c r="AN40" s="381"/>
      <c r="AO40" s="381"/>
      <c r="AP40" s="381"/>
      <c r="AQ40" s="381"/>
      <c r="AR40" s="381"/>
      <c r="AS40" s="381"/>
      <c r="AT40" s="381"/>
      <c r="AU40" s="381"/>
      <c r="AV40" s="381"/>
      <c r="AW40" s="381"/>
      <c r="AX40" s="381"/>
      <c r="AY40" s="381"/>
      <c r="AZ40" s="382"/>
      <c r="BA40" s="380"/>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3"/>
      <c r="BY40" s="3"/>
      <c r="CG40" s="25"/>
      <c r="CH40" s="25"/>
      <c r="CI40" s="25"/>
      <c r="CJ40" s="25"/>
      <c r="CK40" s="25"/>
      <c r="CL40" s="25"/>
      <c r="CM40" s="25"/>
    </row>
    <row r="41" spans="2:91" s="24" customFormat="1" ht="4.5" customHeight="1" thickBot="1" x14ac:dyDescent="0.25">
      <c r="B41" s="164"/>
      <c r="C41" s="165"/>
      <c r="D41" s="192" t="s">
        <v>98</v>
      </c>
      <c r="E41" s="193"/>
      <c r="F41" s="193"/>
      <c r="G41" s="193"/>
      <c r="H41" s="193"/>
      <c r="I41" s="193"/>
      <c r="J41" s="193"/>
      <c r="K41" s="193"/>
      <c r="L41" s="193"/>
      <c r="M41" s="193"/>
      <c r="N41" s="193"/>
      <c r="O41" s="193"/>
      <c r="P41" s="193"/>
      <c r="Q41" s="193"/>
      <c r="R41" s="193"/>
      <c r="S41" s="193"/>
      <c r="T41" s="193"/>
      <c r="U41" s="193"/>
      <c r="V41" s="193"/>
      <c r="W41" s="193"/>
      <c r="X41" s="193"/>
      <c r="Y41" s="193"/>
      <c r="Z41" s="194"/>
      <c r="AA41" s="146" t="s">
        <v>97</v>
      </c>
      <c r="AB41" s="147"/>
      <c r="AC41" s="147"/>
      <c r="AD41" s="148"/>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x14ac:dyDescent="0.2">
      <c r="B42" s="246" t="s">
        <v>24</v>
      </c>
      <c r="C42" s="247"/>
      <c r="D42" s="195"/>
      <c r="E42" s="196"/>
      <c r="F42" s="196"/>
      <c r="G42" s="196"/>
      <c r="H42" s="196"/>
      <c r="I42" s="196"/>
      <c r="J42" s="196"/>
      <c r="K42" s="196"/>
      <c r="L42" s="196"/>
      <c r="M42" s="196"/>
      <c r="N42" s="196"/>
      <c r="O42" s="196"/>
      <c r="P42" s="196"/>
      <c r="Q42" s="196"/>
      <c r="R42" s="196"/>
      <c r="S42" s="196"/>
      <c r="T42" s="196"/>
      <c r="U42" s="196"/>
      <c r="V42" s="196"/>
      <c r="W42" s="196"/>
      <c r="X42" s="196"/>
      <c r="Y42" s="196"/>
      <c r="Z42" s="197"/>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25">
      <c r="B43" s="246"/>
      <c r="C43" s="247"/>
      <c r="D43" s="195"/>
      <c r="E43" s="196"/>
      <c r="F43" s="196"/>
      <c r="G43" s="196"/>
      <c r="H43" s="196"/>
      <c r="I43" s="196"/>
      <c r="J43" s="196"/>
      <c r="K43" s="196"/>
      <c r="L43" s="196"/>
      <c r="M43" s="196"/>
      <c r="N43" s="196"/>
      <c r="O43" s="196"/>
      <c r="P43" s="196"/>
      <c r="Q43" s="196"/>
      <c r="R43" s="196"/>
      <c r="S43" s="196"/>
      <c r="T43" s="196"/>
      <c r="U43" s="196"/>
      <c r="V43" s="196"/>
      <c r="W43" s="196"/>
      <c r="X43" s="196"/>
      <c r="Y43" s="196"/>
      <c r="Z43" s="197"/>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458"/>
      <c r="E44" s="459"/>
      <c r="F44" s="459"/>
      <c r="G44" s="459"/>
      <c r="H44" s="459"/>
      <c r="I44" s="459"/>
      <c r="J44" s="459"/>
      <c r="K44" s="459"/>
      <c r="L44" s="459"/>
      <c r="M44" s="459"/>
      <c r="N44" s="459"/>
      <c r="O44" s="459"/>
      <c r="P44" s="459"/>
      <c r="Q44" s="459"/>
      <c r="R44" s="459"/>
      <c r="S44" s="459"/>
      <c r="T44" s="459"/>
      <c r="U44" s="459"/>
      <c r="V44" s="459"/>
      <c r="W44" s="459"/>
      <c r="X44" s="459"/>
      <c r="Y44" s="459"/>
      <c r="Z44" s="460"/>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ht="12" customHeigh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5"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35" customFormat="1" ht="14.25" customHeight="1" x14ac:dyDescent="0.2">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3"/>
      <c r="CH48" s="3"/>
      <c r="CI48" s="3"/>
      <c r="CJ48" s="3"/>
      <c r="CK48" s="3"/>
      <c r="CL48" s="3"/>
      <c r="CM48" s="3"/>
    </row>
    <row r="49" spans="2:91" s="35" customFormat="1" ht="14.25" customHeight="1" x14ac:dyDescent="0.2">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3"/>
      <c r="CH49" s="3"/>
      <c r="CI49" s="3"/>
      <c r="CJ49" s="3"/>
      <c r="CK49" s="3"/>
      <c r="CL49" s="3"/>
      <c r="CM49" s="3"/>
    </row>
    <row r="50" spans="2:91" s="24" customFormat="1" ht="16.5" customHeight="1" x14ac:dyDescent="0.2">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BZ50" s="59"/>
      <c r="CA50" s="59"/>
      <c r="CG50" s="25"/>
      <c r="CH50" s="25"/>
      <c r="CI50" s="25"/>
      <c r="CJ50" s="25"/>
      <c r="CK50" s="25"/>
      <c r="CL50" s="25"/>
      <c r="CM50" s="25"/>
    </row>
    <row r="51" spans="2:91" s="24" customFormat="1" ht="18" customHeigh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BZ51" s="36"/>
      <c r="CA51" s="36"/>
      <c r="CG51" s="25"/>
      <c r="CH51" s="25"/>
      <c r="CI51" s="25"/>
      <c r="CJ51" s="25"/>
      <c r="CK51" s="25"/>
      <c r="CL51" s="25"/>
      <c r="CM51" s="25"/>
    </row>
    <row r="52" spans="2:91" s="24" customFormat="1" ht="9.9499999999999993" customHeigh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60"/>
      <c r="CA52" s="36"/>
      <c r="CG52" s="25"/>
      <c r="CH52" s="25"/>
      <c r="CI52" s="25"/>
      <c r="CJ52" s="25"/>
      <c r="CK52" s="25"/>
      <c r="CL52" s="25"/>
      <c r="CM52" s="25"/>
    </row>
    <row r="53" spans="2:91" s="24" customFormat="1" ht="9.9499999999999993" customHeight="1" thickBot="1" x14ac:dyDescent="0.25">
      <c r="B53" s="439"/>
      <c r="C53" s="433"/>
      <c r="D53" s="434"/>
      <c r="E53" s="400"/>
      <c r="F53" s="400"/>
      <c r="G53" s="400"/>
      <c r="H53" s="400"/>
      <c r="I53" s="400"/>
      <c r="J53" s="400"/>
      <c r="K53" s="400"/>
      <c r="L53" s="400"/>
      <c r="M53" s="400"/>
      <c r="N53" s="400"/>
      <c r="O53" s="400"/>
      <c r="P53" s="400"/>
      <c r="Q53" s="400"/>
      <c r="R53" s="400"/>
      <c r="S53" s="400"/>
      <c r="T53" s="400"/>
      <c r="U53" s="400"/>
      <c r="V53" s="400"/>
      <c r="W53" s="400"/>
      <c r="X53" s="400"/>
      <c r="Y53" s="400"/>
      <c r="Z53" s="435"/>
      <c r="AA53" s="204"/>
      <c r="AB53" s="205"/>
      <c r="AC53" s="205"/>
      <c r="AD53" s="206"/>
      <c r="AE53" s="204"/>
      <c r="AF53" s="205"/>
      <c r="AG53" s="205"/>
      <c r="AH53" s="205"/>
      <c r="AI53" s="205"/>
      <c r="AJ53" s="205"/>
      <c r="AK53" s="205"/>
      <c r="AL53" s="205"/>
      <c r="AM53" s="205"/>
      <c r="AN53" s="205"/>
      <c r="AO53" s="205"/>
      <c r="AP53" s="205"/>
      <c r="AQ53" s="205"/>
      <c r="AR53" s="205"/>
      <c r="AS53" s="205"/>
      <c r="AT53" s="205"/>
      <c r="AU53" s="205"/>
      <c r="AV53" s="205"/>
      <c r="AW53" s="205"/>
      <c r="AX53" s="205"/>
      <c r="AY53" s="205"/>
      <c r="AZ53" s="206"/>
      <c r="BA53" s="204"/>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6"/>
      <c r="BY53" s="3"/>
      <c r="BZ53" s="60"/>
      <c r="CA53" s="36"/>
      <c r="CG53" s="25"/>
      <c r="CH53" s="25"/>
      <c r="CI53" s="25"/>
      <c r="CJ53" s="25"/>
      <c r="CK53" s="25"/>
      <c r="CL53" s="25"/>
      <c r="CM53" s="25"/>
    </row>
    <row r="54" spans="2:91" s="24" customFormat="1" ht="4.5" customHeight="1" thickBot="1" x14ac:dyDescent="0.25">
      <c r="B54" s="164"/>
      <c r="C54" s="165"/>
      <c r="D54" s="140" t="s">
        <v>99</v>
      </c>
      <c r="E54" s="141"/>
      <c r="F54" s="141"/>
      <c r="G54" s="141"/>
      <c r="H54" s="141"/>
      <c r="I54" s="141"/>
      <c r="J54" s="141"/>
      <c r="K54" s="141"/>
      <c r="L54" s="141"/>
      <c r="M54" s="141"/>
      <c r="N54" s="141"/>
      <c r="O54" s="141"/>
      <c r="P54" s="141"/>
      <c r="Q54" s="141"/>
      <c r="R54" s="141"/>
      <c r="S54" s="141"/>
      <c r="T54" s="141"/>
      <c r="U54" s="141"/>
      <c r="V54" s="141"/>
      <c r="W54" s="141"/>
      <c r="X54" s="141"/>
      <c r="Y54" s="141"/>
      <c r="Z54" s="142"/>
      <c r="AA54" s="146" t="s">
        <v>100</v>
      </c>
      <c r="AB54" s="147"/>
      <c r="AC54" s="147"/>
      <c r="AD54" s="148"/>
      <c r="AE54" s="230"/>
      <c r="AF54" s="364"/>
      <c r="AG54" s="364"/>
      <c r="AH54" s="364"/>
      <c r="AI54" s="364"/>
      <c r="AJ54" s="364"/>
      <c r="AK54" s="364"/>
      <c r="AL54" s="364"/>
      <c r="AM54" s="364"/>
      <c r="AN54" s="364"/>
      <c r="AO54" s="364"/>
      <c r="AP54" s="364"/>
      <c r="AQ54" s="364"/>
      <c r="AR54" s="364"/>
      <c r="AS54" s="364"/>
      <c r="AT54" s="364"/>
      <c r="AU54" s="364"/>
      <c r="AV54" s="364"/>
      <c r="AW54" s="364"/>
      <c r="AX54" s="364"/>
      <c r="AY54" s="364"/>
      <c r="AZ54" s="248"/>
      <c r="BA54" s="230"/>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248"/>
      <c r="BY54" s="3"/>
      <c r="BZ54" s="36"/>
      <c r="CA54" s="36"/>
      <c r="CG54" s="25"/>
      <c r="CH54" s="25"/>
      <c r="CI54" s="25"/>
      <c r="CJ54" s="25"/>
      <c r="CK54" s="25"/>
      <c r="CL54" s="25"/>
      <c r="CM54" s="25"/>
    </row>
    <row r="55" spans="2:91" s="35" customFormat="1" ht="12.75" customHeight="1" x14ac:dyDescent="0.2">
      <c r="B55" s="166"/>
      <c r="C55" s="167"/>
      <c r="D55" s="143"/>
      <c r="E55" s="144"/>
      <c r="F55" s="144"/>
      <c r="G55" s="144"/>
      <c r="H55" s="144"/>
      <c r="I55" s="144"/>
      <c r="J55" s="144"/>
      <c r="K55" s="144"/>
      <c r="L55" s="144"/>
      <c r="M55" s="144"/>
      <c r="N55" s="144"/>
      <c r="O55" s="144"/>
      <c r="P55" s="144"/>
      <c r="Q55" s="144"/>
      <c r="R55" s="144"/>
      <c r="S55" s="144"/>
      <c r="T55" s="144"/>
      <c r="U55" s="144"/>
      <c r="V55" s="144"/>
      <c r="W55" s="144"/>
      <c r="X55" s="144"/>
      <c r="Y55" s="144"/>
      <c r="Z55" s="145"/>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440"/>
      <c r="BY55" s="3"/>
      <c r="BZ55" s="62"/>
      <c r="CA55" s="62"/>
      <c r="CG55" s="3"/>
      <c r="CH55" s="3"/>
      <c r="CI55" s="3"/>
      <c r="CJ55" s="3"/>
      <c r="CK55" s="3"/>
      <c r="CL55" s="3"/>
      <c r="CM55" s="3"/>
    </row>
    <row r="56" spans="2:91" s="35" customFormat="1" ht="12.75" customHeight="1" thickBot="1" x14ac:dyDescent="0.25">
      <c r="B56" s="166"/>
      <c r="C56" s="167"/>
      <c r="D56" s="143"/>
      <c r="E56" s="144"/>
      <c r="F56" s="144"/>
      <c r="G56" s="144"/>
      <c r="H56" s="144"/>
      <c r="I56" s="144"/>
      <c r="J56" s="144"/>
      <c r="K56" s="144"/>
      <c r="L56" s="144"/>
      <c r="M56" s="144"/>
      <c r="N56" s="144"/>
      <c r="O56" s="144"/>
      <c r="P56" s="144"/>
      <c r="Q56" s="144"/>
      <c r="R56" s="144"/>
      <c r="S56" s="144"/>
      <c r="T56" s="144"/>
      <c r="U56" s="144"/>
      <c r="V56" s="144"/>
      <c r="W56" s="144"/>
      <c r="X56" s="144"/>
      <c r="Y56" s="144"/>
      <c r="Z56" s="145"/>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440"/>
      <c r="BY56" s="3"/>
      <c r="BZ56" s="62"/>
      <c r="CA56" s="62"/>
      <c r="CG56" s="3"/>
      <c r="CH56" s="3"/>
      <c r="CI56" s="3"/>
      <c r="CJ56" s="3"/>
      <c r="CK56" s="3"/>
      <c r="CL56" s="3"/>
      <c r="CM56" s="3"/>
    </row>
    <row r="57" spans="2:91" s="35" customFormat="1" ht="4.5" customHeight="1" thickBot="1" x14ac:dyDescent="0.25">
      <c r="B57" s="255"/>
      <c r="C57" s="256"/>
      <c r="D57" s="441"/>
      <c r="E57" s="178"/>
      <c r="F57" s="178"/>
      <c r="G57" s="178"/>
      <c r="H57" s="178"/>
      <c r="I57" s="178"/>
      <c r="J57" s="178"/>
      <c r="K57" s="178"/>
      <c r="L57" s="178"/>
      <c r="M57" s="178"/>
      <c r="N57" s="178"/>
      <c r="O57" s="178"/>
      <c r="P57" s="178"/>
      <c r="Q57" s="178"/>
      <c r="R57" s="178"/>
      <c r="S57" s="178"/>
      <c r="T57" s="178"/>
      <c r="U57" s="178"/>
      <c r="V57" s="178"/>
      <c r="W57" s="178"/>
      <c r="X57" s="178"/>
      <c r="Y57" s="178"/>
      <c r="Z57" s="179"/>
      <c r="AA57" s="442"/>
      <c r="AB57" s="443"/>
      <c r="AC57" s="443"/>
      <c r="AD57" s="444"/>
      <c r="AE57" s="380"/>
      <c r="AF57" s="381"/>
      <c r="AG57" s="381"/>
      <c r="AH57" s="381"/>
      <c r="AI57" s="381"/>
      <c r="AJ57" s="381"/>
      <c r="AK57" s="381"/>
      <c r="AL57" s="381"/>
      <c r="AM57" s="381"/>
      <c r="AN57" s="381"/>
      <c r="AO57" s="381"/>
      <c r="AP57" s="381"/>
      <c r="AQ57" s="381"/>
      <c r="AR57" s="381"/>
      <c r="AS57" s="381"/>
      <c r="AT57" s="381"/>
      <c r="AU57" s="381"/>
      <c r="AV57" s="381"/>
      <c r="AW57" s="381"/>
      <c r="AX57" s="381"/>
      <c r="AY57" s="381"/>
      <c r="AZ57" s="382"/>
      <c r="BA57" s="380"/>
      <c r="BB57" s="381"/>
      <c r="BC57" s="381"/>
      <c r="BD57" s="381"/>
      <c r="BE57" s="381"/>
      <c r="BF57" s="381"/>
      <c r="BG57" s="381"/>
      <c r="BH57" s="381"/>
      <c r="BI57" s="381"/>
      <c r="BJ57" s="381"/>
      <c r="BK57" s="381"/>
      <c r="BL57" s="381"/>
      <c r="BM57" s="381"/>
      <c r="BN57" s="381"/>
      <c r="BO57" s="381"/>
      <c r="BP57" s="381"/>
      <c r="BQ57" s="381"/>
      <c r="BR57" s="381"/>
      <c r="BS57" s="381"/>
      <c r="BT57" s="381"/>
      <c r="BU57" s="381"/>
      <c r="BV57" s="381"/>
      <c r="BW57" s="381"/>
      <c r="BX57" s="382"/>
      <c r="BY57" s="3"/>
      <c r="BZ57" s="62"/>
      <c r="CA57" s="62"/>
      <c r="CG57" s="3"/>
      <c r="CH57" s="3"/>
      <c r="CI57" s="3"/>
      <c r="CJ57" s="3"/>
      <c r="CK57" s="3"/>
      <c r="CL57" s="3"/>
      <c r="CM57" s="3"/>
    </row>
    <row r="58" spans="2:91" s="35" customFormat="1" ht="4.5" customHeight="1" thickBot="1" x14ac:dyDescent="0.25">
      <c r="B58" s="164">
        <v>562</v>
      </c>
      <c r="C58" s="165"/>
      <c r="D58" s="140" t="s">
        <v>101</v>
      </c>
      <c r="E58" s="141"/>
      <c r="F58" s="141"/>
      <c r="G58" s="141"/>
      <c r="H58" s="141"/>
      <c r="I58" s="141"/>
      <c r="J58" s="141"/>
      <c r="K58" s="141"/>
      <c r="L58" s="141"/>
      <c r="M58" s="141"/>
      <c r="N58" s="141"/>
      <c r="O58" s="141"/>
      <c r="P58" s="141"/>
      <c r="Q58" s="141"/>
      <c r="R58" s="141"/>
      <c r="S58" s="141"/>
      <c r="T58" s="141"/>
      <c r="U58" s="141"/>
      <c r="V58" s="141"/>
      <c r="W58" s="141"/>
      <c r="X58" s="141"/>
      <c r="Y58" s="141"/>
      <c r="Z58" s="142"/>
      <c r="AA58" s="146" t="s">
        <v>104</v>
      </c>
      <c r="AB58" s="147"/>
      <c r="AC58" s="147"/>
      <c r="AD58" s="148"/>
      <c r="AE58" s="327"/>
      <c r="AF58" s="328"/>
      <c r="AG58" s="328"/>
      <c r="AH58" s="328"/>
      <c r="AI58" s="328"/>
      <c r="AJ58" s="328"/>
      <c r="AK58" s="328"/>
      <c r="AL58" s="328"/>
      <c r="AM58" s="328"/>
      <c r="AN58" s="328"/>
      <c r="AO58" s="328"/>
      <c r="AP58" s="328"/>
      <c r="AQ58" s="328"/>
      <c r="AR58" s="328"/>
      <c r="AS58" s="328"/>
      <c r="AT58" s="328"/>
      <c r="AU58" s="328"/>
      <c r="AV58" s="328"/>
      <c r="AW58" s="328"/>
      <c r="AX58" s="328"/>
      <c r="AY58" s="328"/>
      <c r="AZ58" s="431"/>
      <c r="BA58" s="327"/>
      <c r="BB58" s="328"/>
      <c r="BC58" s="328"/>
      <c r="BD58" s="328"/>
      <c r="BE58" s="328"/>
      <c r="BF58" s="328"/>
      <c r="BG58" s="328"/>
      <c r="BH58" s="328"/>
      <c r="BI58" s="328"/>
      <c r="BJ58" s="328"/>
      <c r="BK58" s="328"/>
      <c r="BL58" s="328"/>
      <c r="BM58" s="328"/>
      <c r="BN58" s="328"/>
      <c r="BO58" s="328"/>
      <c r="BP58" s="328"/>
      <c r="BQ58" s="328"/>
      <c r="BR58" s="328"/>
      <c r="BS58" s="328"/>
      <c r="BT58" s="328"/>
      <c r="BU58" s="328"/>
      <c r="BV58" s="328"/>
      <c r="BW58" s="328"/>
      <c r="BX58" s="431"/>
      <c r="BY58" s="3"/>
      <c r="BZ58" s="62"/>
      <c r="CA58" s="62"/>
      <c r="CG58" s="3"/>
      <c r="CH58" s="3"/>
      <c r="CI58" s="3"/>
      <c r="CJ58" s="3"/>
      <c r="CK58" s="3"/>
      <c r="CL58" s="3"/>
      <c r="CM58" s="3"/>
    </row>
    <row r="59" spans="2:91" s="35" customFormat="1" ht="12.75" customHeight="1" x14ac:dyDescent="0.2">
      <c r="B59" s="166"/>
      <c r="C59" s="167"/>
      <c r="D59" s="143"/>
      <c r="E59" s="144"/>
      <c r="F59" s="144"/>
      <c r="G59" s="144"/>
      <c r="H59" s="144"/>
      <c r="I59" s="144"/>
      <c r="J59" s="144"/>
      <c r="K59" s="144"/>
      <c r="L59" s="144"/>
      <c r="M59" s="144"/>
      <c r="N59" s="144"/>
      <c r="O59" s="144"/>
      <c r="P59" s="144"/>
      <c r="Q59" s="144"/>
      <c r="R59" s="144"/>
      <c r="S59" s="144"/>
      <c r="T59" s="144"/>
      <c r="U59" s="144"/>
      <c r="V59" s="144"/>
      <c r="W59" s="144"/>
      <c r="X59" s="144"/>
      <c r="Y59" s="144"/>
      <c r="Z59" s="145"/>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440"/>
      <c r="BY59" s="3"/>
      <c r="BZ59" s="62"/>
      <c r="CA59" s="62"/>
      <c r="CG59" s="3"/>
      <c r="CH59" s="3"/>
      <c r="CI59" s="3"/>
      <c r="CJ59" s="3"/>
      <c r="CK59" s="3"/>
      <c r="CL59" s="3"/>
      <c r="CM59" s="3"/>
    </row>
    <row r="60" spans="2:91" s="24" customFormat="1" ht="12.75" customHeight="1" thickBot="1" x14ac:dyDescent="0.25">
      <c r="B60" s="166"/>
      <c r="C60" s="167"/>
      <c r="D60" s="143"/>
      <c r="E60" s="144"/>
      <c r="F60" s="144"/>
      <c r="G60" s="144"/>
      <c r="H60" s="144"/>
      <c r="I60" s="144"/>
      <c r="J60" s="144"/>
      <c r="K60" s="144"/>
      <c r="L60" s="144"/>
      <c r="M60" s="144"/>
      <c r="N60" s="144"/>
      <c r="O60" s="144"/>
      <c r="P60" s="144"/>
      <c r="Q60" s="144"/>
      <c r="R60" s="144"/>
      <c r="S60" s="144"/>
      <c r="T60" s="144"/>
      <c r="U60" s="144"/>
      <c r="V60" s="144"/>
      <c r="W60" s="144"/>
      <c r="X60" s="144"/>
      <c r="Y60" s="144"/>
      <c r="Z60" s="145"/>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440"/>
      <c r="BY60" s="3"/>
      <c r="CG60" s="25"/>
      <c r="CH60" s="25"/>
      <c r="CI60" s="25"/>
      <c r="CJ60" s="25"/>
      <c r="CK60" s="25"/>
      <c r="CL60" s="25"/>
      <c r="CM60" s="25"/>
    </row>
    <row r="61" spans="2:91" ht="4.5" customHeight="1" thickBot="1" x14ac:dyDescent="0.25">
      <c r="B61" s="255"/>
      <c r="C61" s="256"/>
      <c r="D61" s="441"/>
      <c r="E61" s="178"/>
      <c r="F61" s="178"/>
      <c r="G61" s="178"/>
      <c r="H61" s="178"/>
      <c r="I61" s="178"/>
      <c r="J61" s="178"/>
      <c r="K61" s="178"/>
      <c r="L61" s="178"/>
      <c r="M61" s="178"/>
      <c r="N61" s="178"/>
      <c r="O61" s="178"/>
      <c r="P61" s="178"/>
      <c r="Q61" s="178"/>
      <c r="R61" s="178"/>
      <c r="S61" s="178"/>
      <c r="T61" s="178"/>
      <c r="U61" s="178"/>
      <c r="V61" s="178"/>
      <c r="W61" s="178"/>
      <c r="X61" s="178"/>
      <c r="Y61" s="178"/>
      <c r="Z61" s="179"/>
      <c r="AA61" s="442"/>
      <c r="AB61" s="443"/>
      <c r="AC61" s="443"/>
      <c r="AD61" s="444"/>
      <c r="AE61" s="380"/>
      <c r="AF61" s="381"/>
      <c r="AG61" s="381"/>
      <c r="AH61" s="381"/>
      <c r="AI61" s="381"/>
      <c r="AJ61" s="381"/>
      <c r="AK61" s="381"/>
      <c r="AL61" s="381"/>
      <c r="AM61" s="381"/>
      <c r="AN61" s="381"/>
      <c r="AO61" s="381"/>
      <c r="AP61" s="381"/>
      <c r="AQ61" s="381"/>
      <c r="AR61" s="381"/>
      <c r="AS61" s="381"/>
      <c r="AT61" s="381"/>
      <c r="AU61" s="381"/>
      <c r="AV61" s="381"/>
      <c r="AW61" s="381"/>
      <c r="AX61" s="381"/>
      <c r="AY61" s="381"/>
      <c r="AZ61" s="382"/>
      <c r="BA61" s="380"/>
      <c r="BB61" s="381"/>
      <c r="BC61" s="381"/>
      <c r="BD61" s="381"/>
      <c r="BE61" s="381"/>
      <c r="BF61" s="381"/>
      <c r="BG61" s="381"/>
      <c r="BH61" s="381"/>
      <c r="BI61" s="381"/>
      <c r="BJ61" s="381"/>
      <c r="BK61" s="381"/>
      <c r="BL61" s="381"/>
      <c r="BM61" s="381"/>
      <c r="BN61" s="381"/>
      <c r="BO61" s="381"/>
      <c r="BP61" s="381"/>
      <c r="BQ61" s="381"/>
      <c r="BR61" s="381"/>
      <c r="BS61" s="381"/>
      <c r="BT61" s="381"/>
      <c r="BU61" s="381"/>
      <c r="BV61" s="381"/>
      <c r="BW61" s="381"/>
      <c r="BX61" s="382"/>
      <c r="BY61" s="3"/>
    </row>
    <row r="62" spans="2:91" ht="4.5" customHeight="1" thickBot="1" x14ac:dyDescent="0.25">
      <c r="B62" s="164">
        <v>551</v>
      </c>
      <c r="C62" s="165"/>
      <c r="D62" s="281" t="s">
        <v>105</v>
      </c>
      <c r="E62" s="282"/>
      <c r="F62" s="282"/>
      <c r="G62" s="282"/>
      <c r="H62" s="282"/>
      <c r="I62" s="282"/>
      <c r="J62" s="282"/>
      <c r="K62" s="282"/>
      <c r="L62" s="282"/>
      <c r="M62" s="282"/>
      <c r="N62" s="282"/>
      <c r="O62" s="282"/>
      <c r="P62" s="282"/>
      <c r="Q62" s="282"/>
      <c r="R62" s="282"/>
      <c r="S62" s="282"/>
      <c r="T62" s="282"/>
      <c r="U62" s="282"/>
      <c r="V62" s="282"/>
      <c r="W62" s="282"/>
      <c r="X62" s="282"/>
      <c r="Y62" s="282"/>
      <c r="Z62" s="283"/>
      <c r="AA62" s="146" t="s">
        <v>106</v>
      </c>
      <c r="AB62" s="147"/>
      <c r="AC62" s="147"/>
      <c r="AD62" s="148"/>
      <c r="AE62" s="327"/>
      <c r="AF62" s="328"/>
      <c r="AG62" s="328"/>
      <c r="AH62" s="328"/>
      <c r="AI62" s="328"/>
      <c r="AJ62" s="328"/>
      <c r="AK62" s="328"/>
      <c r="AL62" s="328"/>
      <c r="AM62" s="328"/>
      <c r="AN62" s="328"/>
      <c r="AO62" s="328"/>
      <c r="AP62" s="328"/>
      <c r="AQ62" s="328"/>
      <c r="AR62" s="328"/>
      <c r="AS62" s="328"/>
      <c r="AT62" s="328"/>
      <c r="AU62" s="328"/>
      <c r="AV62" s="328"/>
      <c r="AW62" s="328"/>
      <c r="AX62" s="328"/>
      <c r="AY62" s="328"/>
      <c r="AZ62" s="431"/>
      <c r="BA62" s="327"/>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431"/>
      <c r="BY62" s="3"/>
    </row>
    <row r="63" spans="2:91" ht="12.75" customHeight="1" x14ac:dyDescent="0.2">
      <c r="B63" s="166"/>
      <c r="C63" s="167"/>
      <c r="D63" s="284"/>
      <c r="E63" s="285"/>
      <c r="F63" s="285"/>
      <c r="G63" s="285"/>
      <c r="H63" s="285"/>
      <c r="I63" s="285"/>
      <c r="J63" s="285"/>
      <c r="K63" s="285"/>
      <c r="L63" s="285"/>
      <c r="M63" s="285"/>
      <c r="N63" s="285"/>
      <c r="O63" s="285"/>
      <c r="P63" s="285"/>
      <c r="Q63" s="285"/>
      <c r="R63" s="285"/>
      <c r="S63" s="285"/>
      <c r="T63" s="285"/>
      <c r="U63" s="285"/>
      <c r="V63" s="285"/>
      <c r="W63" s="285"/>
      <c r="X63" s="285"/>
      <c r="Y63" s="285"/>
      <c r="Z63" s="286"/>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440"/>
      <c r="BY63" s="3"/>
    </row>
    <row r="64" spans="2:91" ht="12.75" customHeight="1" thickBot="1" x14ac:dyDescent="0.25">
      <c r="B64" s="166"/>
      <c r="C64" s="167"/>
      <c r="D64" s="284"/>
      <c r="E64" s="285"/>
      <c r="F64" s="285"/>
      <c r="G64" s="285"/>
      <c r="H64" s="285"/>
      <c r="I64" s="285"/>
      <c r="J64" s="285"/>
      <c r="K64" s="285"/>
      <c r="L64" s="285"/>
      <c r="M64" s="285"/>
      <c r="N64" s="285"/>
      <c r="O64" s="285"/>
      <c r="P64" s="285"/>
      <c r="Q64" s="285"/>
      <c r="R64" s="285"/>
      <c r="S64" s="285"/>
      <c r="T64" s="285"/>
      <c r="U64" s="285"/>
      <c r="V64" s="285"/>
      <c r="W64" s="285"/>
      <c r="X64" s="285"/>
      <c r="Y64" s="285"/>
      <c r="Z64" s="286"/>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440"/>
      <c r="BY64" s="3"/>
    </row>
    <row r="65" spans="2:91" ht="4.5" customHeight="1" thickBot="1" x14ac:dyDescent="0.25">
      <c r="B65" s="255"/>
      <c r="C65" s="256"/>
      <c r="D65" s="287"/>
      <c r="E65" s="288"/>
      <c r="F65" s="288"/>
      <c r="G65" s="288"/>
      <c r="H65" s="288"/>
      <c r="I65" s="288"/>
      <c r="J65" s="288"/>
      <c r="K65" s="288"/>
      <c r="L65" s="288"/>
      <c r="M65" s="288"/>
      <c r="N65" s="288"/>
      <c r="O65" s="288"/>
      <c r="P65" s="288"/>
      <c r="Q65" s="288"/>
      <c r="R65" s="288"/>
      <c r="S65" s="288"/>
      <c r="T65" s="288"/>
      <c r="U65" s="288"/>
      <c r="V65" s="288"/>
      <c r="W65" s="288"/>
      <c r="X65" s="288"/>
      <c r="Y65" s="288"/>
      <c r="Z65" s="289"/>
      <c r="AA65" s="442"/>
      <c r="AB65" s="443"/>
      <c r="AC65" s="443"/>
      <c r="AD65" s="444"/>
      <c r="AE65" s="380"/>
      <c r="AF65" s="381"/>
      <c r="AG65" s="381"/>
      <c r="AH65" s="381"/>
      <c r="AI65" s="381"/>
      <c r="AJ65" s="381"/>
      <c r="AK65" s="381"/>
      <c r="AL65" s="381"/>
      <c r="AM65" s="381"/>
      <c r="AN65" s="381"/>
      <c r="AO65" s="381"/>
      <c r="AP65" s="381"/>
      <c r="AQ65" s="381"/>
      <c r="AR65" s="381"/>
      <c r="AS65" s="381"/>
      <c r="AT65" s="381"/>
      <c r="AU65" s="381"/>
      <c r="AV65" s="381"/>
      <c r="AW65" s="381"/>
      <c r="AX65" s="381"/>
      <c r="AY65" s="381"/>
      <c r="AZ65" s="382"/>
      <c r="BA65" s="380"/>
      <c r="BB65" s="381"/>
      <c r="BC65" s="381"/>
      <c r="BD65" s="381"/>
      <c r="BE65" s="381"/>
      <c r="BF65" s="381"/>
      <c r="BG65" s="381"/>
      <c r="BH65" s="381"/>
      <c r="BI65" s="381"/>
      <c r="BJ65" s="381"/>
      <c r="BK65" s="381"/>
      <c r="BL65" s="381"/>
      <c r="BM65" s="381"/>
      <c r="BN65" s="381"/>
      <c r="BO65" s="381"/>
      <c r="BP65" s="381"/>
      <c r="BQ65" s="381"/>
      <c r="BR65" s="381"/>
      <c r="BS65" s="381"/>
      <c r="BT65" s="381"/>
      <c r="BU65" s="381"/>
      <c r="BV65" s="381"/>
      <c r="BW65" s="381"/>
      <c r="BX65" s="382"/>
      <c r="BY65" s="35"/>
    </row>
    <row r="66" spans="2:9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5"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x14ac:dyDescent="0.25">
      <c r="B68" s="172" t="s">
        <v>158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c r="BZ68" s="24"/>
      <c r="CA68" s="24"/>
      <c r="CB68" s="24"/>
      <c r="CC68" s="24"/>
      <c r="CD68" s="24"/>
      <c r="CE68" s="24"/>
      <c r="CF68" s="24"/>
      <c r="CG68" s="25"/>
      <c r="CH68" s="25"/>
      <c r="CI68" s="25"/>
      <c r="CJ68" s="25"/>
      <c r="CK68" s="25"/>
      <c r="CL68" s="25"/>
      <c r="CM68" s="25"/>
    </row>
    <row r="69" spans="2:91" s="48" customFormat="1" ht="13.5" thickBot="1" x14ac:dyDescent="0.25">
      <c r="B69" s="175" t="s">
        <v>152</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c r="BZ69" s="24"/>
      <c r="CA69" s="24"/>
      <c r="CB69" s="24"/>
      <c r="CC69" s="24"/>
      <c r="CD69" s="24"/>
      <c r="CE69" s="24"/>
      <c r="CF69" s="24"/>
      <c r="CG69" s="25"/>
      <c r="CH69" s="25"/>
      <c r="CI69" s="25"/>
      <c r="CJ69" s="25"/>
      <c r="CK69" s="25"/>
      <c r="CL69" s="25"/>
      <c r="CM69" s="25"/>
    </row>
    <row r="70" spans="2:91" s="48" customFormat="1" ht="12.75"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13.5"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x14ac:dyDescent="0.2">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5" thickBot="1" x14ac:dyDescent="0.25">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5" thickTop="1" x14ac:dyDescent="0.2">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24" t="str">
        <f>IF(OR(AF34="",BB34="",AF38="",BB38="",AF42="",BB42="",AF55="",BB55="",AF59="",BB59="",AF63="",BB63="",AF70=""),"zadajte hodnoty do bielych buniek",IF(OR(AF79=1,BB79=1,AF70&lt;&gt;"Zriaďovateľ nie je v nútenej správe"),"podnik je v ťažkostiach","podnik nie je v ťažkostiach"))</f>
        <v>zadajte hodnoty do bielych buniek</v>
      </c>
      <c r="AE76" s="225"/>
      <c r="AF76" s="225"/>
      <c r="AG76" s="225"/>
      <c r="AH76" s="225"/>
      <c r="AI76" s="225"/>
      <c r="AJ76" s="225"/>
      <c r="AK76" s="225"/>
      <c r="AL76" s="225"/>
      <c r="AM76" s="225"/>
      <c r="AN76" s="225"/>
      <c r="AO76" s="225"/>
      <c r="AP76" s="225"/>
      <c r="AQ76" s="225"/>
      <c r="AR76" s="225"/>
      <c r="AS76" s="225"/>
      <c r="AT76" s="225"/>
      <c r="AU76" s="225"/>
      <c r="AV76" s="225"/>
      <c r="AW76" s="226"/>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5" thickBot="1" x14ac:dyDescent="0.25">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27"/>
      <c r="AE77" s="228"/>
      <c r="AF77" s="228"/>
      <c r="AG77" s="228"/>
      <c r="AH77" s="228"/>
      <c r="AI77" s="228"/>
      <c r="AJ77" s="228"/>
      <c r="AK77" s="228"/>
      <c r="AL77" s="228"/>
      <c r="AM77" s="228"/>
      <c r="AN77" s="228"/>
      <c r="AO77" s="228"/>
      <c r="AP77" s="228"/>
      <c r="AQ77" s="228"/>
      <c r="AR77" s="228"/>
      <c r="AS77" s="228"/>
      <c r="AT77" s="228"/>
      <c r="AU77" s="228"/>
      <c r="AV77" s="228"/>
      <c r="AW77" s="229"/>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5" thickTop="1" x14ac:dyDescent="0.2">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18">
        <f>IF(AND(CC3=TRUE,CB3=1),2,IF(AND(AF34&gt;0,AF38&gt;0),2,IF(AF34&lt;0,1,IF(ABS(AF38)&gt;0.5*(AF34+ABS(AF38)),1,2))))</f>
        <v>2</v>
      </c>
      <c r="AG79" s="219"/>
      <c r="AH79" s="219"/>
      <c r="AI79" s="219"/>
      <c r="AJ79" s="219"/>
      <c r="AK79" s="219"/>
      <c r="AL79" s="219"/>
      <c r="AM79" s="219"/>
      <c r="AN79" s="219"/>
      <c r="AO79" s="219"/>
      <c r="AP79" s="219"/>
      <c r="AQ79" s="219"/>
      <c r="AR79" s="219"/>
      <c r="AS79" s="219"/>
      <c r="AT79" s="219"/>
      <c r="AU79" s="219"/>
      <c r="AV79" s="219"/>
      <c r="AW79" s="219"/>
      <c r="AX79" s="219"/>
      <c r="AY79" s="220"/>
      <c r="AZ79" s="47"/>
      <c r="BA79" s="47"/>
      <c r="BB79" s="218">
        <f>IF(CB3=1,2,IF(AND(IF(AF34&lt;=0,8,AF42/AF34)&gt;7.5,IF(BB34&lt;=0,8,BB42/BB34)&gt;7.5,IF(AF59&lt;=0,1,(AF55+AF59+AF63)/AF59)&lt;1,IF(BB59&lt;=0,1,(BB55+BB59+BB63)/BB59)&lt;1),1,2))</f>
        <v>2</v>
      </c>
      <c r="BC79" s="219"/>
      <c r="BD79" s="219"/>
      <c r="BE79" s="219"/>
      <c r="BF79" s="219"/>
      <c r="BG79" s="219"/>
      <c r="BH79" s="219"/>
      <c r="BI79" s="219"/>
      <c r="BJ79" s="219"/>
      <c r="BK79" s="219"/>
      <c r="BL79" s="219"/>
      <c r="BM79" s="219"/>
      <c r="BN79" s="219"/>
      <c r="BO79" s="219"/>
      <c r="BP79" s="219"/>
      <c r="BQ79" s="219"/>
      <c r="BR79" s="219"/>
      <c r="BS79" s="219"/>
      <c r="BT79" s="219"/>
      <c r="BU79" s="220"/>
      <c r="BV79" s="47"/>
      <c r="BW79" s="47"/>
      <c r="BX79" s="47"/>
    </row>
    <row r="80" spans="2:91" ht="13.5" hidden="1" thickBot="1" x14ac:dyDescent="0.25">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21"/>
      <c r="AG80" s="222"/>
      <c r="AH80" s="222"/>
      <c r="AI80" s="222"/>
      <c r="AJ80" s="222"/>
      <c r="AK80" s="222"/>
      <c r="AL80" s="222"/>
      <c r="AM80" s="222"/>
      <c r="AN80" s="222"/>
      <c r="AO80" s="222"/>
      <c r="AP80" s="222"/>
      <c r="AQ80" s="222"/>
      <c r="AR80" s="222"/>
      <c r="AS80" s="222"/>
      <c r="AT80" s="222"/>
      <c r="AU80" s="222"/>
      <c r="AV80" s="222"/>
      <c r="AW80" s="222"/>
      <c r="AX80" s="222"/>
      <c r="AY80" s="223"/>
      <c r="AZ80" s="47"/>
      <c r="BA80" s="47"/>
      <c r="BB80" s="221"/>
      <c r="BC80" s="222"/>
      <c r="BD80" s="222"/>
      <c r="BE80" s="222"/>
      <c r="BF80" s="222"/>
      <c r="BG80" s="222"/>
      <c r="BH80" s="222"/>
      <c r="BI80" s="222"/>
      <c r="BJ80" s="222"/>
      <c r="BK80" s="222"/>
      <c r="BL80" s="222"/>
      <c r="BM80" s="222"/>
      <c r="BN80" s="222"/>
      <c r="BO80" s="222"/>
      <c r="BP80" s="222"/>
      <c r="BQ80" s="222"/>
      <c r="BR80" s="222"/>
      <c r="BS80" s="222"/>
      <c r="BT80" s="222"/>
      <c r="BU80" s="223"/>
      <c r="BV80" s="47"/>
      <c r="BW80" s="47"/>
      <c r="BX80" s="47"/>
    </row>
    <row r="81" spans="2:77" hidden="1" x14ac:dyDescent="0.2">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18">
        <f>AF34+IF(AF38&lt;0,ABS(AF38),0)</f>
        <v>0</v>
      </c>
      <c r="AG81" s="219"/>
      <c r="AH81" s="219"/>
      <c r="AI81" s="219"/>
      <c r="AJ81" s="219"/>
      <c r="AK81" s="219"/>
      <c r="AL81" s="219"/>
      <c r="AM81" s="219"/>
      <c r="AN81" s="219"/>
      <c r="AO81" s="219"/>
      <c r="AP81" s="219"/>
      <c r="AQ81" s="219"/>
      <c r="AR81" s="219"/>
      <c r="AS81" s="219"/>
      <c r="AT81" s="219"/>
      <c r="AU81" s="219"/>
      <c r="AV81" s="219"/>
      <c r="AW81" s="219"/>
      <c r="AX81" s="219"/>
      <c r="AY81" s="220"/>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5" hidden="1" thickBot="1" x14ac:dyDescent="0.25">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21"/>
      <c r="AG82" s="222"/>
      <c r="AH82" s="222"/>
      <c r="AI82" s="222"/>
      <c r="AJ82" s="222"/>
      <c r="AK82" s="222"/>
      <c r="AL82" s="222"/>
      <c r="AM82" s="222"/>
      <c r="AN82" s="222"/>
      <c r="AO82" s="222"/>
      <c r="AP82" s="222"/>
      <c r="AQ82" s="222"/>
      <c r="AR82" s="222"/>
      <c r="AS82" s="222"/>
      <c r="AT82" s="222"/>
      <c r="AU82" s="222"/>
      <c r="AV82" s="222"/>
      <c r="AW82" s="222"/>
      <c r="AX82" s="222"/>
      <c r="AY82" s="223"/>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x14ac:dyDescent="0.2">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18">
        <f>IF(AF38&lt;0,ABS(AF38),0)</f>
        <v>0</v>
      </c>
      <c r="AG83" s="219"/>
      <c r="AH83" s="219"/>
      <c r="AI83" s="219"/>
      <c r="AJ83" s="219"/>
      <c r="AK83" s="219"/>
      <c r="AL83" s="219"/>
      <c r="AM83" s="219"/>
      <c r="AN83" s="219"/>
      <c r="AO83" s="219"/>
      <c r="AP83" s="219"/>
      <c r="AQ83" s="219"/>
      <c r="AR83" s="219"/>
      <c r="AS83" s="219"/>
      <c r="AT83" s="219"/>
      <c r="AU83" s="219"/>
      <c r="AV83" s="219"/>
      <c r="AW83" s="219"/>
      <c r="AX83" s="219"/>
      <c r="AY83" s="220"/>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5" hidden="1" thickBot="1" x14ac:dyDescent="0.25">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21"/>
      <c r="AG84" s="222"/>
      <c r="AH84" s="222"/>
      <c r="AI84" s="222"/>
      <c r="AJ84" s="222"/>
      <c r="AK84" s="222"/>
      <c r="AL84" s="222"/>
      <c r="AM84" s="222"/>
      <c r="AN84" s="222"/>
      <c r="AO84" s="222"/>
      <c r="AP84" s="222"/>
      <c r="AQ84" s="222"/>
      <c r="AR84" s="222"/>
      <c r="AS84" s="222"/>
      <c r="AT84" s="222"/>
      <c r="AU84" s="222"/>
      <c r="AV84" s="222"/>
      <c r="AW84" s="222"/>
      <c r="AX84" s="222"/>
      <c r="AY84" s="223"/>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x14ac:dyDescent="0.2">
      <c r="B85" s="30" t="s">
        <v>77</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x14ac:dyDescent="0.2">
      <c r="B86" s="159" t="s">
        <v>81</v>
      </c>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62" t="s">
        <v>78</v>
      </c>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2"/>
      <c r="BX86" s="162"/>
      <c r="BY86" s="162"/>
    </row>
    <row r="87" spans="2:77" x14ac:dyDescent="0.2">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62"/>
      <c r="AO87" s="162"/>
      <c r="AP87" s="162"/>
      <c r="AQ87" s="162"/>
      <c r="AR87" s="162"/>
      <c r="AS87" s="162"/>
      <c r="AT87" s="162"/>
      <c r="AU87" s="162"/>
      <c r="AV87" s="162"/>
      <c r="AW87" s="162"/>
      <c r="AX87" s="162"/>
      <c r="AY87" s="162"/>
      <c r="AZ87" s="162"/>
      <c r="BA87" s="162"/>
      <c r="BB87" s="162"/>
      <c r="BC87" s="162"/>
      <c r="BD87" s="162"/>
      <c r="BE87" s="162"/>
      <c r="BF87" s="162"/>
      <c r="BG87" s="162"/>
      <c r="BH87" s="162"/>
      <c r="BI87" s="162"/>
      <c r="BJ87" s="162"/>
      <c r="BK87" s="162"/>
      <c r="BL87" s="162"/>
      <c r="BM87" s="162"/>
      <c r="BN87" s="162"/>
      <c r="BO87" s="162"/>
      <c r="BP87" s="162"/>
      <c r="BQ87" s="162"/>
      <c r="BR87" s="162"/>
      <c r="BS87" s="162"/>
      <c r="BT87" s="162"/>
      <c r="BU87" s="162"/>
      <c r="BV87" s="162"/>
      <c r="BW87" s="162"/>
      <c r="BX87" s="162"/>
      <c r="BY87" s="162"/>
    </row>
    <row r="88" spans="2:77" ht="12.75" customHeight="1" x14ac:dyDescent="0.2">
      <c r="B88" s="161" t="s">
        <v>79</v>
      </c>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445"/>
      <c r="AO88" s="445"/>
      <c r="AP88" s="445"/>
      <c r="AQ88" s="445"/>
      <c r="AR88" s="445"/>
      <c r="AS88" s="445"/>
      <c r="AT88" s="445"/>
      <c r="AU88" s="445"/>
      <c r="AV88" s="445"/>
      <c r="AW88" s="445"/>
      <c r="AX88" s="445"/>
      <c r="AY88" s="445"/>
      <c r="AZ88" s="445"/>
      <c r="BA88" s="445"/>
      <c r="BB88" s="445"/>
      <c r="BC88" s="445"/>
      <c r="BD88" s="445"/>
      <c r="BE88" s="445"/>
      <c r="BF88" s="445"/>
      <c r="BG88" s="445"/>
      <c r="BH88" s="445"/>
      <c r="BI88" s="445"/>
      <c r="BJ88" s="445"/>
      <c r="BK88" s="445"/>
      <c r="BL88" s="445"/>
      <c r="BM88" s="445"/>
      <c r="BN88" s="445"/>
      <c r="BO88" s="445"/>
      <c r="BP88" s="445"/>
      <c r="BQ88" s="445"/>
      <c r="BR88" s="445"/>
      <c r="BS88" s="445"/>
      <c r="BT88" s="445"/>
      <c r="BU88" s="445"/>
      <c r="BV88" s="445"/>
      <c r="BW88" s="445"/>
      <c r="BX88" s="445"/>
      <c r="BY88" s="445"/>
    </row>
    <row r="89" spans="2:77" x14ac:dyDescent="0.2">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445"/>
      <c r="AO89" s="445"/>
      <c r="AP89" s="445"/>
      <c r="AQ89" s="445"/>
      <c r="AR89" s="445"/>
      <c r="AS89" s="445"/>
      <c r="AT89" s="445"/>
      <c r="AU89" s="445"/>
      <c r="AV89" s="445"/>
      <c r="AW89" s="445"/>
      <c r="AX89" s="445"/>
      <c r="AY89" s="445"/>
      <c r="AZ89" s="445"/>
      <c r="BA89" s="445"/>
      <c r="BB89" s="445"/>
      <c r="BC89" s="445"/>
      <c r="BD89" s="445"/>
      <c r="BE89" s="445"/>
      <c r="BF89" s="445"/>
      <c r="BG89" s="445"/>
      <c r="BH89" s="445"/>
      <c r="BI89" s="445"/>
      <c r="BJ89" s="445"/>
      <c r="BK89" s="445"/>
      <c r="BL89" s="445"/>
      <c r="BM89" s="445"/>
      <c r="BN89" s="445"/>
      <c r="BO89" s="445"/>
      <c r="BP89" s="445"/>
      <c r="BQ89" s="445"/>
      <c r="BR89" s="445"/>
      <c r="BS89" s="445"/>
      <c r="BT89" s="445"/>
      <c r="BU89" s="445"/>
      <c r="BV89" s="445"/>
      <c r="BW89" s="445"/>
      <c r="BX89" s="445"/>
      <c r="BY89" s="445"/>
    </row>
  </sheetData>
  <sheetProtection algorithmName="SHA-512" hashValue="TdicDKTWdLVbNdbr3rKl1u+23ODVK4ymJhUK0xqi4H+mi9Kpx5qYaoAwhqDyT5A7mUn0eSBUk/wHPR6x16fJBQ==" saltValue="IdoaCXHTTEsyH4j6Hc17JQ==" spinCount="100000" sheet="1" scenarios="1"/>
  <mergeCells count="145">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B34:BW35"/>
    <mergeCell ref="BX34:BX35"/>
    <mergeCell ref="BX38:BX39"/>
    <mergeCell ref="AE40:AZ40"/>
    <mergeCell ref="BA40:BX40"/>
    <mergeCell ref="AE38:AE39"/>
    <mergeCell ref="AF38:AY39"/>
    <mergeCell ref="AZ38:AZ39"/>
    <mergeCell ref="BA38:BA39"/>
    <mergeCell ref="BB38:BW39"/>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s>
  <dataValidations xWindow="739" yWindow="729" count="2">
    <dataValidation type="list" allowBlank="1" showInputMessage="1" showErrorMessage="1" promptTitle="=KaR" sqref="BZ52:BZ53" xr:uid="{00000000-0002-0000-0500-000000000000}">
      <formula1>KaR</formula1>
    </dataValidation>
    <dataValidation type="list" allowBlank="1" showInputMessage="1" showErrorMessage="1" promptTitle="=KaR" sqref="AF70:BW71" xr:uid="{00000000-0002-0000-0500-000001000000}">
      <formula1>Zriaďovateľ</formula1>
    </dataValidation>
  </dataValidations>
  <printOptions horizontalCentered="1"/>
  <pageMargins left="0.11811023622047245" right="0.11811023622047245" top="0.74803149606299213" bottom="0" header="0.31496062992125984" footer="0"/>
  <pageSetup paperSize="9" scale="80"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M100"/>
  <sheetViews>
    <sheetView view="pageBreakPreview" zoomScaleNormal="150" zoomScaleSheetLayoutView="100" workbookViewId="0">
      <selection activeCell="BZ5" sqref="BZ5"/>
    </sheetView>
  </sheetViews>
  <sheetFormatPr defaultColWidth="9.140625" defaultRowHeight="12.75" x14ac:dyDescent="0.2"/>
  <cols>
    <col min="1" max="1" width="9.140625" style="25"/>
    <col min="2" max="2" width="4.28515625" style="50" customWidth="1"/>
    <col min="3" max="3" width="0.7109375" style="50" customWidth="1"/>
    <col min="4" max="4" width="0.7109375" style="51" customWidth="1"/>
    <col min="5" max="5" width="2.28515625" style="52" customWidth="1"/>
    <col min="6" max="6" width="0.42578125" style="52" customWidth="1"/>
    <col min="7" max="7" width="2.28515625" style="52" customWidth="1"/>
    <col min="8" max="8" width="0.42578125" style="52" customWidth="1"/>
    <col min="9" max="9" width="2.28515625" style="52" customWidth="1"/>
    <col min="10" max="10" width="0.42578125" style="52" customWidth="1"/>
    <col min="11" max="11" width="2.28515625" style="52" customWidth="1"/>
    <col min="12" max="12" width="0.42578125" style="52" customWidth="1"/>
    <col min="13" max="13" width="2.28515625" style="52" customWidth="1"/>
    <col min="14" max="14" width="0.42578125" style="52" customWidth="1"/>
    <col min="15" max="15" width="2.28515625" style="52" customWidth="1"/>
    <col min="16" max="18" width="0.42578125" style="52" customWidth="1"/>
    <col min="19" max="19" width="5" style="52" customWidth="1"/>
    <col min="20" max="21" width="0.42578125" style="52" customWidth="1"/>
    <col min="22" max="22" width="2.28515625" style="52" customWidth="1"/>
    <col min="23" max="23" width="0.42578125" style="52" customWidth="1"/>
    <col min="24" max="24" width="2.28515625" style="52" customWidth="1"/>
    <col min="25" max="25" width="0.42578125" style="52" customWidth="1"/>
    <col min="26" max="26" width="2.28515625" style="52" customWidth="1"/>
    <col min="27" max="27" width="0.42578125" style="52" customWidth="1"/>
    <col min="28" max="28" width="2.28515625" style="52" customWidth="1"/>
    <col min="29" max="29" width="0.42578125" style="52" customWidth="1"/>
    <col min="30" max="30" width="2.28515625" style="52" customWidth="1"/>
    <col min="31" max="31" width="0.42578125" style="52" customWidth="1"/>
    <col min="32" max="32" width="2.28515625" style="52" customWidth="1"/>
    <col min="33" max="33" width="0.42578125" style="52" customWidth="1"/>
    <col min="34" max="34" width="2.28515625" style="52" customWidth="1"/>
    <col min="35" max="35" width="0.42578125" style="52" customWidth="1"/>
    <col min="36" max="36" width="2.28515625" style="52" customWidth="1"/>
    <col min="37" max="37" width="0.42578125" style="52" customWidth="1"/>
    <col min="38" max="38" width="2.28515625" style="52" customWidth="1"/>
    <col min="39" max="39" width="0.42578125" style="52" customWidth="1"/>
    <col min="40" max="41" width="1.28515625" style="52" customWidth="1"/>
    <col min="42" max="42" width="0.42578125" style="52" customWidth="1"/>
    <col min="43" max="43" width="2.28515625" style="52" customWidth="1"/>
    <col min="44" max="44" width="0.42578125" style="52" customWidth="1"/>
    <col min="45" max="45" width="2.28515625" style="52" customWidth="1"/>
    <col min="46" max="46" width="0.42578125" style="52" customWidth="1"/>
    <col min="47" max="47" width="2.28515625" style="52" customWidth="1"/>
    <col min="48" max="48" width="0.42578125" style="52" customWidth="1"/>
    <col min="49" max="49" width="2.28515625" style="52" customWidth="1"/>
    <col min="50" max="50" width="0.42578125" style="52" customWidth="1"/>
    <col min="51" max="51" width="2.28515625" style="52" customWidth="1"/>
    <col min="52" max="52" width="0.42578125" style="52" customWidth="1"/>
    <col min="53" max="53" width="0.7109375" style="52" customWidth="1"/>
    <col min="54" max="54" width="0.42578125" style="52" customWidth="1"/>
    <col min="55" max="55" width="2.28515625" style="52" customWidth="1"/>
    <col min="56" max="56" width="0.42578125" style="52" customWidth="1"/>
    <col min="57" max="57" width="2.28515625" style="52" customWidth="1"/>
    <col min="58" max="58" width="0.42578125" style="52" customWidth="1"/>
    <col min="59" max="59" width="2.28515625" style="52" customWidth="1"/>
    <col min="60" max="60" width="0.42578125" style="52" customWidth="1"/>
    <col min="61" max="61" width="2.28515625" style="52" customWidth="1"/>
    <col min="62" max="62" width="0.42578125" style="52" customWidth="1"/>
    <col min="63" max="63" width="2.28515625" style="52" customWidth="1"/>
    <col min="64" max="64" width="0.42578125" style="52" customWidth="1"/>
    <col min="65" max="65" width="2.28515625" style="52" customWidth="1"/>
    <col min="66" max="66" width="0.42578125" style="52" customWidth="1"/>
    <col min="67" max="67" width="2.28515625" style="52" customWidth="1"/>
    <col min="68" max="68" width="0.42578125" style="52" customWidth="1"/>
    <col min="69" max="69" width="2.28515625" style="52" customWidth="1"/>
    <col min="70" max="70" width="0.42578125" style="52" customWidth="1"/>
    <col min="71" max="71" width="2.28515625" style="52" customWidth="1"/>
    <col min="72" max="72" width="0.42578125" style="52" customWidth="1"/>
    <col min="73" max="73" width="2.28515625" style="52" customWidth="1"/>
    <col min="74" max="74" width="0.42578125" style="52" customWidth="1"/>
    <col min="75" max="75" width="2.28515625" style="52" customWidth="1"/>
    <col min="76" max="76" width="0.42578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x14ac:dyDescent="0.2">
      <c r="B1" s="45"/>
      <c r="C1" s="45"/>
      <c r="D1" s="46"/>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row>
    <row r="2" spans="2:91" x14ac:dyDescent="0.2">
      <c r="B2" s="45"/>
      <c r="C2" s="45"/>
      <c r="D2" s="46"/>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row>
    <row r="3" spans="2:91" x14ac:dyDescent="0.2">
      <c r="B3" s="45"/>
      <c r="C3" s="45"/>
      <c r="D3" s="46"/>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CB3" s="101">
        <v>2</v>
      </c>
      <c r="CC3" s="101" t="b">
        <v>0</v>
      </c>
    </row>
    <row r="4" spans="2:91" ht="9.75" customHeight="1" x14ac:dyDescent="0.2">
      <c r="B4" s="45"/>
      <c r="C4" s="45"/>
      <c r="D4" s="46"/>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row>
    <row r="5" spans="2:91" ht="7.5" customHeight="1" x14ac:dyDescent="0.2">
      <c r="B5" s="45"/>
      <c r="C5" s="45"/>
      <c r="D5" s="46"/>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row>
    <row r="6" spans="2:91" ht="12.75" customHeight="1" x14ac:dyDescent="0.2">
      <c r="B6" s="45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row>
    <row r="7" spans="2:91" ht="22.5" customHeight="1" x14ac:dyDescent="0.2">
      <c r="B7" s="457" t="s">
        <v>149</v>
      </c>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row>
    <row r="8" spans="2:91" ht="12.75" customHeight="1" x14ac:dyDescent="0.2">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x14ac:dyDescent="0.25">
      <c r="B9" s="295" t="s">
        <v>126</v>
      </c>
      <c r="C9" s="295"/>
      <c r="D9" s="295"/>
      <c r="E9" s="295"/>
      <c r="F9" s="295"/>
      <c r="G9" s="295"/>
      <c r="H9" s="295"/>
      <c r="I9" s="295"/>
      <c r="J9" s="295"/>
      <c r="K9" s="295"/>
      <c r="L9" s="295"/>
      <c r="M9" s="295"/>
      <c r="N9" s="295"/>
      <c r="O9" s="295"/>
      <c r="P9" s="295"/>
      <c r="Q9" s="295"/>
      <c r="R9" s="295"/>
      <c r="S9" s="295"/>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77">
        <f ca="1">TODAY()</f>
        <v>44148</v>
      </c>
      <c r="BN9" s="377"/>
      <c r="BO9" s="377"/>
      <c r="BP9" s="377"/>
      <c r="BQ9" s="377"/>
      <c r="BR9" s="377"/>
      <c r="BS9" s="377"/>
      <c r="BT9" s="377"/>
      <c r="BU9" s="377"/>
      <c r="BV9" s="377"/>
      <c r="BW9" s="377"/>
      <c r="BX9" s="89"/>
      <c r="BY9" s="89"/>
    </row>
    <row r="10" spans="2:91" x14ac:dyDescent="0.2">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x14ac:dyDescent="0.2">
      <c r="B11" s="213" t="s">
        <v>135</v>
      </c>
      <c r="C11" s="213"/>
      <c r="D11" s="213"/>
      <c r="E11" s="213"/>
      <c r="F11" s="213"/>
      <c r="G11" s="213"/>
      <c r="H11" s="213"/>
      <c r="I11" s="213"/>
      <c r="J11" s="213"/>
      <c r="K11" s="213"/>
      <c r="L11" s="296" t="s">
        <v>151</v>
      </c>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CG11" s="25"/>
      <c r="CH11" s="25"/>
      <c r="CI11" s="25"/>
      <c r="CJ11" s="25"/>
      <c r="CK11" s="25"/>
      <c r="CL11" s="25"/>
      <c r="CM11" s="25"/>
    </row>
    <row r="12" spans="2:91" s="24" customFormat="1" ht="18" x14ac:dyDescent="0.2">
      <c r="B12" s="213" t="s">
        <v>136</v>
      </c>
      <c r="C12" s="213"/>
      <c r="D12" s="213"/>
      <c r="E12" s="213"/>
      <c r="F12" s="213"/>
      <c r="G12" s="213"/>
      <c r="H12" s="213"/>
      <c r="I12" s="213"/>
      <c r="J12" s="213"/>
      <c r="K12" s="213"/>
      <c r="L12" s="213"/>
      <c r="M12" s="213"/>
      <c r="N12" s="213"/>
      <c r="O12" s="213"/>
      <c r="P12" s="213"/>
      <c r="Q12" s="213"/>
      <c r="R12" s="213"/>
      <c r="S12" s="213"/>
      <c r="T12" s="213"/>
      <c r="U12" s="213"/>
      <c r="V12" s="213"/>
      <c r="W12" s="213"/>
      <c r="X12" s="213"/>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5" x14ac:dyDescent="0.2">
      <c r="B13" s="278" t="s">
        <v>128</v>
      </c>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80" t="str">
        <f>IF(Úvod!H20="","",Úvod!H20)</f>
        <v/>
      </c>
      <c r="AN13" s="280"/>
      <c r="AO13" s="280"/>
      <c r="AP13" s="280"/>
      <c r="AQ13" s="280"/>
      <c r="AR13" s="280"/>
      <c r="AS13" s="280"/>
      <c r="AT13" s="280"/>
      <c r="AU13" s="280"/>
      <c r="AV13" s="280"/>
      <c r="AW13" s="280"/>
      <c r="AX13" s="280"/>
      <c r="AY13" s="280"/>
      <c r="AZ13" s="280"/>
      <c r="BA13" s="280"/>
      <c r="BB13" s="280"/>
      <c r="BC13" s="280"/>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5" x14ac:dyDescent="0.2">
      <c r="B14" s="278" t="s">
        <v>129</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80" t="str">
        <f>IF(Úvod!H21="","",Úvod!H21)</f>
        <v/>
      </c>
      <c r="AN14" s="280"/>
      <c r="AO14" s="280"/>
      <c r="AP14" s="280"/>
      <c r="AQ14" s="280"/>
      <c r="AR14" s="280"/>
      <c r="AS14" s="280"/>
      <c r="AT14" s="280"/>
      <c r="AU14" s="280"/>
      <c r="AV14" s="280"/>
      <c r="AW14" s="280"/>
      <c r="AX14" s="280"/>
      <c r="AY14" s="280"/>
      <c r="AZ14" s="280"/>
      <c r="BA14" s="280"/>
      <c r="BB14" s="280"/>
      <c r="BC14" s="280"/>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x14ac:dyDescent="0.2">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8" x14ac:dyDescent="0.2">
      <c r="B16" s="365" t="s">
        <v>132</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7"/>
      <c r="CA16" s="27"/>
      <c r="CG16" s="25"/>
      <c r="CH16" s="25"/>
      <c r="CI16" s="25"/>
      <c r="CJ16" s="25"/>
      <c r="CK16" s="25"/>
      <c r="CL16" s="25"/>
      <c r="CM16" s="25"/>
    </row>
    <row r="17" spans="2:91" s="24" customFormat="1" ht="12" customHeight="1" x14ac:dyDescent="0.2">
      <c r="B17" s="190" t="s">
        <v>35</v>
      </c>
      <c r="C17" s="190"/>
      <c r="D17" s="190"/>
      <c r="E17" s="190"/>
      <c r="F17" s="190"/>
      <c r="G17" s="190"/>
      <c r="H17" s="190"/>
      <c r="I17" s="190"/>
      <c r="J17" s="190"/>
      <c r="K17" s="190"/>
      <c r="L17" s="190"/>
      <c r="M17" s="190"/>
      <c r="N17" s="190"/>
      <c r="O17" s="190"/>
      <c r="P17" s="190"/>
      <c r="Q17" s="19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x14ac:dyDescent="0.2">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x14ac:dyDescent="0.2">
      <c r="B19" s="365" t="s">
        <v>133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7"/>
      <c r="CA19" s="27"/>
      <c r="CG19" s="25"/>
      <c r="CH19" s="25"/>
      <c r="CI19" s="25"/>
      <c r="CJ19" s="25"/>
      <c r="CK19" s="25"/>
      <c r="CL19" s="25"/>
      <c r="CM19" s="25"/>
    </row>
    <row r="20" spans="2:91" s="24" customFormat="1" x14ac:dyDescent="0.2">
      <c r="B20" s="190" t="s">
        <v>57</v>
      </c>
      <c r="C20" s="190"/>
      <c r="D20" s="190"/>
      <c r="E20" s="190"/>
      <c r="F20" s="190"/>
      <c r="G20" s="190"/>
      <c r="H20" s="190"/>
      <c r="I20" s="190"/>
      <c r="J20" s="190"/>
      <c r="K20" s="190"/>
      <c r="L20" s="190"/>
      <c r="M20" s="190"/>
      <c r="N20" s="190"/>
      <c r="O20" s="190"/>
      <c r="P20" s="190"/>
      <c r="Q20" s="190"/>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x14ac:dyDescent="0.2">
      <c r="B21" s="191"/>
      <c r="C21" s="191"/>
      <c r="D21" s="191"/>
      <c r="E21" s="191"/>
      <c r="F21" s="191"/>
      <c r="G21" s="191"/>
      <c r="H21" s="191"/>
      <c r="I21" s="191"/>
      <c r="J21" s="191"/>
      <c r="K21" s="191"/>
      <c r="L21" s="191"/>
      <c r="M21" s="191"/>
      <c r="N21" s="191"/>
      <c r="O21" s="191"/>
      <c r="P21" s="191"/>
      <c r="Q21" s="19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x14ac:dyDescent="0.2">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8" x14ac:dyDescent="0.2">
      <c r="B23" s="217" t="s">
        <v>134</v>
      </c>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7"/>
      <c r="CA23" s="27"/>
      <c r="CG23" s="25"/>
      <c r="CH23" s="25"/>
      <c r="CI23" s="25"/>
      <c r="CJ23" s="25"/>
      <c r="CK23" s="25"/>
      <c r="CL23" s="25"/>
      <c r="CM23" s="25"/>
    </row>
    <row r="24" spans="2:91" s="24" customFormat="1" ht="4.5" customHeight="1" x14ac:dyDescent="0.2">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5" thickBot="1" x14ac:dyDescent="0.25">
      <c r="B25" s="158" t="s">
        <v>89</v>
      </c>
      <c r="C25" s="158"/>
      <c r="D25" s="158"/>
      <c r="E25" s="158"/>
      <c r="F25" s="158"/>
      <c r="G25" s="158"/>
      <c r="H25" s="158"/>
      <c r="I25" s="158"/>
      <c r="J25" s="158"/>
      <c r="K25" s="158"/>
      <c r="L25" s="158"/>
      <c r="M25" s="158"/>
      <c r="N25" s="158"/>
      <c r="O25" s="158"/>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x14ac:dyDescent="0.25">
      <c r="B26" s="290" t="s">
        <v>32</v>
      </c>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c r="BB26" s="291"/>
      <c r="BC26" s="291"/>
      <c r="BD26" s="291"/>
      <c r="BE26" s="291"/>
      <c r="BF26" s="291"/>
      <c r="BG26" s="291"/>
      <c r="BH26" s="291"/>
      <c r="BI26" s="291"/>
      <c r="BJ26" s="291"/>
      <c r="BK26" s="291"/>
      <c r="BL26" s="291"/>
      <c r="BM26" s="291"/>
      <c r="BN26" s="291"/>
      <c r="BO26" s="291"/>
      <c r="BP26" s="291"/>
      <c r="BQ26" s="291"/>
      <c r="BR26" s="291"/>
      <c r="BS26" s="291"/>
      <c r="BT26" s="291"/>
      <c r="BU26" s="291"/>
      <c r="BV26" s="291"/>
      <c r="BW26" s="291"/>
      <c r="BX26" s="292"/>
      <c r="BY26" s="3"/>
      <c r="CG26" s="25"/>
      <c r="CH26" s="25"/>
      <c r="CI26" s="25"/>
      <c r="CJ26" s="25"/>
      <c r="CK26" s="25"/>
      <c r="CL26" s="25"/>
      <c r="CM26" s="25"/>
    </row>
    <row r="27" spans="2:91" s="24" customFormat="1" ht="12" customHeight="1" x14ac:dyDescent="0.2">
      <c r="B27" s="166"/>
      <c r="C27" s="167"/>
      <c r="D27" s="210" t="s">
        <v>0</v>
      </c>
      <c r="E27" s="211"/>
      <c r="F27" s="211"/>
      <c r="G27" s="211"/>
      <c r="H27" s="211"/>
      <c r="I27" s="211"/>
      <c r="J27" s="211"/>
      <c r="K27" s="211"/>
      <c r="L27" s="211"/>
      <c r="M27" s="211"/>
      <c r="N27" s="211"/>
      <c r="O27" s="211"/>
      <c r="P27" s="211"/>
      <c r="Q27" s="211"/>
      <c r="R27" s="211"/>
      <c r="S27" s="211"/>
      <c r="T27" s="211"/>
      <c r="U27" s="211"/>
      <c r="V27" s="211"/>
      <c r="W27" s="211"/>
      <c r="X27" s="211"/>
      <c r="Y27" s="211"/>
      <c r="Z27" s="212"/>
      <c r="AA27" s="149"/>
      <c r="AB27" s="150"/>
      <c r="AC27" s="150"/>
      <c r="AD27" s="151"/>
      <c r="AE27" s="149" t="s">
        <v>1</v>
      </c>
      <c r="AF27" s="150"/>
      <c r="AG27" s="150"/>
      <c r="AH27" s="150"/>
      <c r="AI27" s="150"/>
      <c r="AJ27" s="150"/>
      <c r="AK27" s="150"/>
      <c r="AL27" s="150"/>
      <c r="AM27" s="150"/>
      <c r="AN27" s="150"/>
      <c r="AO27" s="150"/>
      <c r="AP27" s="150"/>
      <c r="AQ27" s="150"/>
      <c r="AR27" s="150"/>
      <c r="AS27" s="150"/>
      <c r="AT27" s="150"/>
      <c r="AU27" s="150"/>
      <c r="AV27" s="150"/>
      <c r="AW27" s="150"/>
      <c r="AX27" s="150"/>
      <c r="AY27" s="150"/>
      <c r="AZ27" s="151"/>
      <c r="BA27" s="269" t="s">
        <v>2</v>
      </c>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1"/>
      <c r="BY27" s="3"/>
      <c r="CG27" s="25"/>
      <c r="CH27" s="25"/>
      <c r="CI27" s="25"/>
      <c r="CJ27" s="25"/>
      <c r="CK27" s="25"/>
      <c r="CL27" s="25"/>
      <c r="CM27" s="25"/>
    </row>
    <row r="28" spans="2:91" s="24" customFormat="1" ht="4.5" customHeight="1" x14ac:dyDescent="0.2">
      <c r="B28" s="260" t="s">
        <v>3</v>
      </c>
      <c r="C28" s="261"/>
      <c r="D28" s="210"/>
      <c r="E28" s="211"/>
      <c r="F28" s="211"/>
      <c r="G28" s="211"/>
      <c r="H28" s="211"/>
      <c r="I28" s="211"/>
      <c r="J28" s="211"/>
      <c r="K28" s="211"/>
      <c r="L28" s="211"/>
      <c r="M28" s="211"/>
      <c r="N28" s="211"/>
      <c r="O28" s="211"/>
      <c r="P28" s="211"/>
      <c r="Q28" s="211"/>
      <c r="R28" s="211"/>
      <c r="S28" s="211"/>
      <c r="T28" s="211"/>
      <c r="U28" s="211"/>
      <c r="V28" s="211"/>
      <c r="W28" s="211"/>
      <c r="X28" s="211"/>
      <c r="Y28" s="211"/>
      <c r="Z28" s="212"/>
      <c r="AA28" s="262" t="s">
        <v>4</v>
      </c>
      <c r="AB28" s="263"/>
      <c r="AC28" s="263"/>
      <c r="AD28" s="263"/>
      <c r="AE28" s="149"/>
      <c r="AF28" s="150"/>
      <c r="AG28" s="150"/>
      <c r="AH28" s="150"/>
      <c r="AI28" s="150"/>
      <c r="AJ28" s="150"/>
      <c r="AK28" s="150"/>
      <c r="AL28" s="150"/>
      <c r="AM28" s="150"/>
      <c r="AN28" s="150"/>
      <c r="AO28" s="150"/>
      <c r="AP28" s="150"/>
      <c r="AQ28" s="150"/>
      <c r="AR28" s="150"/>
      <c r="AS28" s="150"/>
      <c r="AT28" s="150"/>
      <c r="AU28" s="150"/>
      <c r="AV28" s="150"/>
      <c r="AW28" s="150"/>
      <c r="AX28" s="150"/>
      <c r="AY28" s="150"/>
      <c r="AZ28" s="151"/>
      <c r="BA28" s="269"/>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1"/>
      <c r="BY28" s="3"/>
      <c r="CG28" s="25"/>
      <c r="CH28" s="25"/>
      <c r="CI28" s="25"/>
      <c r="CJ28" s="25"/>
      <c r="CK28" s="25"/>
      <c r="CL28" s="25"/>
      <c r="CM28" s="25"/>
    </row>
    <row r="29" spans="2:91" s="24" customFormat="1" ht="14.25" customHeight="1" x14ac:dyDescent="0.2">
      <c r="B29" s="260" t="s">
        <v>5</v>
      </c>
      <c r="C29" s="261"/>
      <c r="D29" s="210"/>
      <c r="E29" s="211"/>
      <c r="F29" s="211"/>
      <c r="G29" s="211"/>
      <c r="H29" s="211"/>
      <c r="I29" s="211"/>
      <c r="J29" s="211"/>
      <c r="K29" s="211"/>
      <c r="L29" s="211"/>
      <c r="M29" s="211"/>
      <c r="N29" s="211"/>
      <c r="O29" s="211"/>
      <c r="P29" s="211"/>
      <c r="Q29" s="211"/>
      <c r="R29" s="211"/>
      <c r="S29" s="211"/>
      <c r="T29" s="211"/>
      <c r="U29" s="211"/>
      <c r="V29" s="211"/>
      <c r="W29" s="211"/>
      <c r="X29" s="211"/>
      <c r="Y29" s="211"/>
      <c r="Z29" s="212"/>
      <c r="AA29" s="262" t="s">
        <v>6</v>
      </c>
      <c r="AB29" s="263"/>
      <c r="AC29" s="263"/>
      <c r="AD29" s="263"/>
      <c r="AE29" s="149"/>
      <c r="AF29" s="150"/>
      <c r="AG29" s="150"/>
      <c r="AH29" s="150"/>
      <c r="AI29" s="150"/>
      <c r="AJ29" s="150"/>
      <c r="AK29" s="150"/>
      <c r="AL29" s="150"/>
      <c r="AM29" s="150"/>
      <c r="AN29" s="150"/>
      <c r="AO29" s="150"/>
      <c r="AP29" s="150"/>
      <c r="AQ29" s="150"/>
      <c r="AR29" s="150"/>
      <c r="AS29" s="150"/>
      <c r="AT29" s="150"/>
      <c r="AU29" s="150"/>
      <c r="AV29" s="150"/>
      <c r="AW29" s="150"/>
      <c r="AX29" s="150"/>
      <c r="AY29" s="150"/>
      <c r="AZ29" s="151"/>
      <c r="BA29" s="269"/>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1"/>
      <c r="BY29" s="3"/>
      <c r="CG29" s="25"/>
      <c r="CH29" s="25"/>
      <c r="CI29" s="25"/>
      <c r="CJ29" s="25"/>
      <c r="CK29" s="25"/>
      <c r="CL29" s="25"/>
      <c r="CM29" s="25"/>
    </row>
    <row r="30" spans="2:91" s="24" customFormat="1" ht="14.25" customHeight="1" x14ac:dyDescent="0.2">
      <c r="B30" s="264" t="s">
        <v>7</v>
      </c>
      <c r="C30" s="265"/>
      <c r="D30" s="214" t="s">
        <v>8</v>
      </c>
      <c r="E30" s="215"/>
      <c r="F30" s="215"/>
      <c r="G30" s="215"/>
      <c r="H30" s="215"/>
      <c r="I30" s="215"/>
      <c r="J30" s="215"/>
      <c r="K30" s="215"/>
      <c r="L30" s="215"/>
      <c r="M30" s="215"/>
      <c r="N30" s="215"/>
      <c r="O30" s="215"/>
      <c r="P30" s="215"/>
      <c r="Q30" s="215"/>
      <c r="R30" s="215"/>
      <c r="S30" s="215"/>
      <c r="T30" s="215"/>
      <c r="U30" s="215"/>
      <c r="V30" s="215"/>
      <c r="W30" s="215"/>
      <c r="X30" s="215"/>
      <c r="Y30" s="215"/>
      <c r="Z30" s="216"/>
      <c r="AA30" s="149" t="s">
        <v>9</v>
      </c>
      <c r="AB30" s="150"/>
      <c r="AC30" s="150"/>
      <c r="AD30" s="151"/>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1"/>
      <c r="BA30" s="272"/>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4"/>
      <c r="BY30" s="3"/>
      <c r="CG30" s="25"/>
      <c r="CH30" s="25"/>
      <c r="CI30" s="25"/>
      <c r="CJ30" s="25"/>
      <c r="CK30" s="25"/>
      <c r="CL30" s="25"/>
      <c r="CM30" s="25"/>
    </row>
    <row r="31" spans="2:91" s="24" customFormat="1" ht="15.75" customHeight="1" x14ac:dyDescent="0.2">
      <c r="B31" s="264"/>
      <c r="C31" s="265"/>
      <c r="D31" s="214"/>
      <c r="E31" s="215"/>
      <c r="F31" s="215"/>
      <c r="G31" s="215"/>
      <c r="H31" s="215"/>
      <c r="I31" s="215"/>
      <c r="J31" s="215"/>
      <c r="K31" s="215"/>
      <c r="L31" s="215"/>
      <c r="M31" s="215"/>
      <c r="N31" s="215"/>
      <c r="O31" s="215"/>
      <c r="P31" s="215"/>
      <c r="Q31" s="215"/>
      <c r="R31" s="215"/>
      <c r="S31" s="215"/>
      <c r="T31" s="215"/>
      <c r="U31" s="215"/>
      <c r="V31" s="215"/>
      <c r="W31" s="215"/>
      <c r="X31" s="215"/>
      <c r="Y31" s="215"/>
      <c r="Z31" s="216"/>
      <c r="AA31" s="149"/>
      <c r="AB31" s="150"/>
      <c r="AC31" s="150"/>
      <c r="AD31" s="151"/>
      <c r="AE31" s="258" t="s">
        <v>14</v>
      </c>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149" t="s">
        <v>33</v>
      </c>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239"/>
      <c r="BY31" s="3"/>
      <c r="CG31" s="25"/>
      <c r="CH31" s="25"/>
      <c r="CI31" s="25"/>
      <c r="CJ31" s="25"/>
      <c r="CK31" s="25"/>
      <c r="CL31" s="25"/>
      <c r="CM31" s="25"/>
    </row>
    <row r="32" spans="2:91" s="24" customFormat="1" ht="12.75" customHeight="1" thickBot="1" x14ac:dyDescent="0.25">
      <c r="B32" s="264"/>
      <c r="C32" s="265"/>
      <c r="D32" s="214"/>
      <c r="E32" s="215"/>
      <c r="F32" s="215"/>
      <c r="G32" s="215"/>
      <c r="H32" s="215"/>
      <c r="I32" s="215"/>
      <c r="J32" s="215"/>
      <c r="K32" s="215"/>
      <c r="L32" s="215"/>
      <c r="M32" s="215"/>
      <c r="N32" s="215"/>
      <c r="O32" s="215"/>
      <c r="P32" s="215"/>
      <c r="Q32" s="215"/>
      <c r="R32" s="215"/>
      <c r="S32" s="215"/>
      <c r="T32" s="215"/>
      <c r="U32" s="215"/>
      <c r="V32" s="215"/>
      <c r="W32" s="215"/>
      <c r="X32" s="215"/>
      <c r="Y32" s="215"/>
      <c r="Z32" s="216"/>
      <c r="AA32" s="149"/>
      <c r="AB32" s="150"/>
      <c r="AC32" s="150"/>
      <c r="AD32" s="151"/>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149"/>
      <c r="BB32" s="150"/>
      <c r="BC32" s="150"/>
      <c r="BD32" s="150"/>
      <c r="BE32" s="150"/>
      <c r="BF32" s="150"/>
      <c r="BG32" s="150"/>
      <c r="BH32" s="150"/>
      <c r="BI32" s="150"/>
      <c r="BJ32" s="150"/>
      <c r="BK32" s="150"/>
      <c r="BL32" s="150"/>
      <c r="BM32" s="150"/>
      <c r="BN32" s="150"/>
      <c r="BO32" s="150"/>
      <c r="BP32" s="150"/>
      <c r="BQ32" s="150"/>
      <c r="BR32" s="150"/>
      <c r="BS32" s="150"/>
      <c r="BT32" s="150"/>
      <c r="BU32" s="150"/>
      <c r="BV32" s="150"/>
      <c r="BW32" s="150"/>
      <c r="BX32" s="239"/>
      <c r="BY32" s="3"/>
      <c r="CG32" s="25"/>
      <c r="CH32" s="25"/>
      <c r="CI32" s="25"/>
      <c r="CJ32" s="25"/>
      <c r="CK32" s="25"/>
      <c r="CL32" s="25"/>
      <c r="CM32" s="25"/>
    </row>
    <row r="33" spans="2:91" s="24" customFormat="1" ht="4.5" customHeight="1" thickBot="1" x14ac:dyDescent="0.25">
      <c r="B33" s="164"/>
      <c r="C33" s="165"/>
      <c r="D33" s="477" t="s">
        <v>110</v>
      </c>
      <c r="E33" s="478"/>
      <c r="F33" s="478"/>
      <c r="G33" s="478"/>
      <c r="H33" s="478"/>
      <c r="I33" s="478"/>
      <c r="J33" s="478"/>
      <c r="K33" s="478"/>
      <c r="L33" s="478"/>
      <c r="M33" s="478"/>
      <c r="N33" s="478"/>
      <c r="O33" s="478"/>
      <c r="P33" s="478"/>
      <c r="Q33" s="478"/>
      <c r="R33" s="478"/>
      <c r="S33" s="478"/>
      <c r="T33" s="478"/>
      <c r="U33" s="478"/>
      <c r="V33" s="478"/>
      <c r="W33" s="478"/>
      <c r="X33" s="478"/>
      <c r="Y33" s="478"/>
      <c r="Z33" s="479"/>
      <c r="AA33" s="146" t="s">
        <v>109</v>
      </c>
      <c r="AB33" s="147"/>
      <c r="AC33" s="147"/>
      <c r="AD33" s="148"/>
      <c r="AE33" s="180"/>
      <c r="AF33" s="181"/>
      <c r="AG33" s="181"/>
      <c r="AH33" s="181"/>
      <c r="AI33" s="181"/>
      <c r="AJ33" s="181"/>
      <c r="AK33" s="181"/>
      <c r="AL33" s="181"/>
      <c r="AM33" s="181"/>
      <c r="AN33" s="181"/>
      <c r="AO33" s="181"/>
      <c r="AP33" s="181"/>
      <c r="AQ33" s="181"/>
      <c r="AR33" s="181"/>
      <c r="AS33" s="181"/>
      <c r="AT33" s="181"/>
      <c r="AU33" s="181"/>
      <c r="AV33" s="181"/>
      <c r="AW33" s="181"/>
      <c r="AX33" s="181"/>
      <c r="AY33" s="181"/>
      <c r="AZ33" s="182"/>
      <c r="BA33" s="180"/>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3"/>
      <c r="BY33" s="3"/>
      <c r="CG33" s="25"/>
      <c r="CH33" s="25"/>
      <c r="CI33" s="25"/>
      <c r="CJ33" s="25"/>
      <c r="CK33" s="25"/>
      <c r="CL33" s="25"/>
      <c r="CM33" s="25"/>
    </row>
    <row r="34" spans="2:91" s="24" customFormat="1" ht="12.75" customHeight="1" x14ac:dyDescent="0.2">
      <c r="B34" s="473" t="s">
        <v>11</v>
      </c>
      <c r="C34" s="474"/>
      <c r="D34" s="480"/>
      <c r="E34" s="481"/>
      <c r="F34" s="481"/>
      <c r="G34" s="481"/>
      <c r="H34" s="481"/>
      <c r="I34" s="481"/>
      <c r="J34" s="481"/>
      <c r="K34" s="481"/>
      <c r="L34" s="481"/>
      <c r="M34" s="481"/>
      <c r="N34" s="481"/>
      <c r="O34" s="481"/>
      <c r="P34" s="481"/>
      <c r="Q34" s="481"/>
      <c r="R34" s="481"/>
      <c r="S34" s="481"/>
      <c r="T34" s="481"/>
      <c r="U34" s="481"/>
      <c r="V34" s="481"/>
      <c r="W34" s="481"/>
      <c r="X34" s="481"/>
      <c r="Y34" s="481"/>
      <c r="Z34" s="482"/>
      <c r="AA34" s="149"/>
      <c r="AB34" s="150"/>
      <c r="AC34" s="150"/>
      <c r="AD34" s="151"/>
      <c r="AE34" s="230"/>
      <c r="AF34" s="231"/>
      <c r="AG34" s="232"/>
      <c r="AH34" s="232"/>
      <c r="AI34" s="232"/>
      <c r="AJ34" s="232"/>
      <c r="AK34" s="232"/>
      <c r="AL34" s="232"/>
      <c r="AM34" s="232"/>
      <c r="AN34" s="232"/>
      <c r="AO34" s="232"/>
      <c r="AP34" s="232"/>
      <c r="AQ34" s="232"/>
      <c r="AR34" s="232"/>
      <c r="AS34" s="232"/>
      <c r="AT34" s="232"/>
      <c r="AU34" s="232"/>
      <c r="AV34" s="232"/>
      <c r="AW34" s="232"/>
      <c r="AX34" s="232"/>
      <c r="AY34" s="233"/>
      <c r="AZ34" s="248"/>
      <c r="BA34" s="230"/>
      <c r="BB34" s="231"/>
      <c r="BC34" s="232"/>
      <c r="BD34" s="232"/>
      <c r="BE34" s="232"/>
      <c r="BF34" s="232"/>
      <c r="BG34" s="232"/>
      <c r="BH34" s="232"/>
      <c r="BI34" s="232"/>
      <c r="BJ34" s="232"/>
      <c r="BK34" s="232"/>
      <c r="BL34" s="232"/>
      <c r="BM34" s="232"/>
      <c r="BN34" s="232"/>
      <c r="BO34" s="232"/>
      <c r="BP34" s="232"/>
      <c r="BQ34" s="232"/>
      <c r="BR34" s="232"/>
      <c r="BS34" s="232"/>
      <c r="BT34" s="232"/>
      <c r="BU34" s="232"/>
      <c r="BV34" s="232"/>
      <c r="BW34" s="233"/>
      <c r="BX34" s="238"/>
      <c r="BY34" s="3"/>
      <c r="CG34" s="25"/>
      <c r="CH34" s="25"/>
      <c r="CI34" s="25"/>
      <c r="CJ34" s="25"/>
      <c r="CK34" s="25"/>
      <c r="CL34" s="25"/>
      <c r="CM34" s="25"/>
    </row>
    <row r="35" spans="2:91" s="24" customFormat="1" ht="12.75" customHeight="1" thickBot="1" x14ac:dyDescent="0.25">
      <c r="B35" s="473"/>
      <c r="C35" s="474"/>
      <c r="D35" s="480"/>
      <c r="E35" s="481"/>
      <c r="F35" s="481"/>
      <c r="G35" s="481"/>
      <c r="H35" s="481"/>
      <c r="I35" s="481"/>
      <c r="J35" s="481"/>
      <c r="K35" s="481"/>
      <c r="L35" s="481"/>
      <c r="M35" s="481"/>
      <c r="N35" s="481"/>
      <c r="O35" s="481"/>
      <c r="P35" s="481"/>
      <c r="Q35" s="481"/>
      <c r="R35" s="481"/>
      <c r="S35" s="481"/>
      <c r="T35" s="481"/>
      <c r="U35" s="481"/>
      <c r="V35" s="481"/>
      <c r="W35" s="481"/>
      <c r="X35" s="481"/>
      <c r="Y35" s="481"/>
      <c r="Z35" s="482"/>
      <c r="AA35" s="149"/>
      <c r="AB35" s="150"/>
      <c r="AC35" s="150"/>
      <c r="AD35" s="151"/>
      <c r="AE35" s="230"/>
      <c r="AF35" s="234"/>
      <c r="AG35" s="235"/>
      <c r="AH35" s="235"/>
      <c r="AI35" s="235"/>
      <c r="AJ35" s="235"/>
      <c r="AK35" s="235"/>
      <c r="AL35" s="235"/>
      <c r="AM35" s="235"/>
      <c r="AN35" s="235"/>
      <c r="AO35" s="235"/>
      <c r="AP35" s="235"/>
      <c r="AQ35" s="235"/>
      <c r="AR35" s="235"/>
      <c r="AS35" s="235"/>
      <c r="AT35" s="235"/>
      <c r="AU35" s="235"/>
      <c r="AV35" s="235"/>
      <c r="AW35" s="235"/>
      <c r="AX35" s="235"/>
      <c r="AY35" s="236"/>
      <c r="AZ35" s="248"/>
      <c r="BA35" s="230"/>
      <c r="BB35" s="234"/>
      <c r="BC35" s="235"/>
      <c r="BD35" s="235"/>
      <c r="BE35" s="235"/>
      <c r="BF35" s="235"/>
      <c r="BG35" s="235"/>
      <c r="BH35" s="235"/>
      <c r="BI35" s="235"/>
      <c r="BJ35" s="235"/>
      <c r="BK35" s="235"/>
      <c r="BL35" s="235"/>
      <c r="BM35" s="235"/>
      <c r="BN35" s="235"/>
      <c r="BO35" s="235"/>
      <c r="BP35" s="235"/>
      <c r="BQ35" s="235"/>
      <c r="BR35" s="235"/>
      <c r="BS35" s="235"/>
      <c r="BT35" s="235"/>
      <c r="BU35" s="235"/>
      <c r="BV35" s="235"/>
      <c r="BW35" s="236"/>
      <c r="BX35" s="238"/>
      <c r="BY35" s="3"/>
      <c r="CG35" s="25"/>
      <c r="CH35" s="25"/>
      <c r="CI35" s="25"/>
      <c r="CJ35" s="25"/>
      <c r="CK35" s="25"/>
      <c r="CL35" s="25"/>
      <c r="CM35" s="25"/>
    </row>
    <row r="36" spans="2:91" s="24" customFormat="1" ht="4.5" customHeight="1" thickBot="1" x14ac:dyDescent="0.25">
      <c r="B36" s="475"/>
      <c r="C36" s="476"/>
      <c r="D36" s="483"/>
      <c r="E36" s="484"/>
      <c r="F36" s="484"/>
      <c r="G36" s="484"/>
      <c r="H36" s="484"/>
      <c r="I36" s="484"/>
      <c r="J36" s="484"/>
      <c r="K36" s="484"/>
      <c r="L36" s="484"/>
      <c r="M36" s="484"/>
      <c r="N36" s="484"/>
      <c r="O36" s="484"/>
      <c r="P36" s="484"/>
      <c r="Q36" s="484"/>
      <c r="R36" s="484"/>
      <c r="S36" s="484"/>
      <c r="T36" s="484"/>
      <c r="U36" s="484"/>
      <c r="V36" s="484"/>
      <c r="W36" s="484"/>
      <c r="X36" s="484"/>
      <c r="Y36" s="484"/>
      <c r="Z36" s="485"/>
      <c r="AA36" s="442"/>
      <c r="AB36" s="443"/>
      <c r="AC36" s="443"/>
      <c r="AD36" s="444"/>
      <c r="AE36" s="138"/>
      <c r="AF36" s="139"/>
      <c r="AG36" s="139"/>
      <c r="AH36" s="139"/>
      <c r="AI36" s="139"/>
      <c r="AJ36" s="139"/>
      <c r="AK36" s="139"/>
      <c r="AL36" s="139"/>
      <c r="AM36" s="139"/>
      <c r="AN36" s="139"/>
      <c r="AO36" s="139"/>
      <c r="AP36" s="139"/>
      <c r="AQ36" s="139"/>
      <c r="AR36" s="139"/>
      <c r="AS36" s="139"/>
      <c r="AT36" s="139"/>
      <c r="AU36" s="139"/>
      <c r="AV36" s="139"/>
      <c r="AW36" s="139"/>
      <c r="AX36" s="139"/>
      <c r="AY36" s="139"/>
      <c r="AZ36" s="257"/>
      <c r="BA36" s="138"/>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237"/>
      <c r="BY36" s="3"/>
      <c r="CG36" s="25"/>
      <c r="CH36" s="25"/>
      <c r="CI36" s="25"/>
      <c r="CJ36" s="25"/>
      <c r="CK36" s="25"/>
      <c r="CL36" s="25"/>
      <c r="CM36" s="25"/>
    </row>
    <row r="37" spans="2:91" s="24" customFormat="1" ht="4.5" customHeight="1" thickBot="1" x14ac:dyDescent="0.25">
      <c r="B37" s="486" t="s">
        <v>116</v>
      </c>
      <c r="C37" s="487"/>
      <c r="D37" s="477" t="s">
        <v>107</v>
      </c>
      <c r="E37" s="478"/>
      <c r="F37" s="478"/>
      <c r="G37" s="478"/>
      <c r="H37" s="478"/>
      <c r="I37" s="478"/>
      <c r="J37" s="478"/>
      <c r="K37" s="478"/>
      <c r="L37" s="478"/>
      <c r="M37" s="478"/>
      <c r="N37" s="478"/>
      <c r="O37" s="478"/>
      <c r="P37" s="478"/>
      <c r="Q37" s="478"/>
      <c r="R37" s="478"/>
      <c r="S37" s="478"/>
      <c r="T37" s="478"/>
      <c r="U37" s="478"/>
      <c r="V37" s="478"/>
      <c r="W37" s="478"/>
      <c r="X37" s="478"/>
      <c r="Y37" s="478"/>
      <c r="Z37" s="479"/>
      <c r="AA37" s="146" t="s">
        <v>108</v>
      </c>
      <c r="AB37" s="147"/>
      <c r="AC37" s="147"/>
      <c r="AD37" s="148"/>
      <c r="AE37" s="180"/>
      <c r="AF37" s="181"/>
      <c r="AG37" s="181"/>
      <c r="AH37" s="181"/>
      <c r="AI37" s="181"/>
      <c r="AJ37" s="181"/>
      <c r="AK37" s="181"/>
      <c r="AL37" s="181"/>
      <c r="AM37" s="181"/>
      <c r="AN37" s="181"/>
      <c r="AO37" s="181"/>
      <c r="AP37" s="181"/>
      <c r="AQ37" s="181"/>
      <c r="AR37" s="181"/>
      <c r="AS37" s="181"/>
      <c r="AT37" s="181"/>
      <c r="AU37" s="181"/>
      <c r="AV37" s="181"/>
      <c r="AW37" s="181"/>
      <c r="AX37" s="181"/>
      <c r="AY37" s="181"/>
      <c r="AZ37" s="182"/>
      <c r="BA37" s="180"/>
      <c r="BB37" s="181"/>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3"/>
      <c r="BY37" s="3"/>
      <c r="CG37" s="25"/>
      <c r="CH37" s="25"/>
      <c r="CI37" s="25"/>
      <c r="CJ37" s="25"/>
      <c r="CK37" s="25"/>
      <c r="CL37" s="25"/>
      <c r="CM37" s="25"/>
    </row>
    <row r="38" spans="2:91" s="24" customFormat="1" ht="12.75" customHeight="1" x14ac:dyDescent="0.2">
      <c r="B38" s="488"/>
      <c r="C38" s="489"/>
      <c r="D38" s="480"/>
      <c r="E38" s="481"/>
      <c r="F38" s="481"/>
      <c r="G38" s="481"/>
      <c r="H38" s="481"/>
      <c r="I38" s="481"/>
      <c r="J38" s="481"/>
      <c r="K38" s="481"/>
      <c r="L38" s="481"/>
      <c r="M38" s="481"/>
      <c r="N38" s="481"/>
      <c r="O38" s="481"/>
      <c r="P38" s="481"/>
      <c r="Q38" s="481"/>
      <c r="R38" s="481"/>
      <c r="S38" s="481"/>
      <c r="T38" s="481"/>
      <c r="U38" s="481"/>
      <c r="V38" s="481"/>
      <c r="W38" s="481"/>
      <c r="X38" s="481"/>
      <c r="Y38" s="481"/>
      <c r="Z38" s="482"/>
      <c r="AA38" s="149"/>
      <c r="AB38" s="150"/>
      <c r="AC38" s="150"/>
      <c r="AD38" s="151"/>
      <c r="AE38" s="437"/>
      <c r="AF38" s="231"/>
      <c r="AG38" s="232"/>
      <c r="AH38" s="232"/>
      <c r="AI38" s="232"/>
      <c r="AJ38" s="232"/>
      <c r="AK38" s="232"/>
      <c r="AL38" s="232"/>
      <c r="AM38" s="232"/>
      <c r="AN38" s="232"/>
      <c r="AO38" s="232"/>
      <c r="AP38" s="232"/>
      <c r="AQ38" s="232"/>
      <c r="AR38" s="232"/>
      <c r="AS38" s="232"/>
      <c r="AT38" s="232"/>
      <c r="AU38" s="232"/>
      <c r="AV38" s="232"/>
      <c r="AW38" s="232"/>
      <c r="AX38" s="232"/>
      <c r="AY38" s="233"/>
      <c r="AZ38" s="438"/>
      <c r="BA38" s="437"/>
      <c r="BB38" s="231"/>
      <c r="BC38" s="232"/>
      <c r="BD38" s="232"/>
      <c r="BE38" s="232"/>
      <c r="BF38" s="232"/>
      <c r="BG38" s="232"/>
      <c r="BH38" s="232"/>
      <c r="BI38" s="232"/>
      <c r="BJ38" s="232"/>
      <c r="BK38" s="232"/>
      <c r="BL38" s="232"/>
      <c r="BM38" s="232"/>
      <c r="BN38" s="232"/>
      <c r="BO38" s="232"/>
      <c r="BP38" s="232"/>
      <c r="BQ38" s="232"/>
      <c r="BR38" s="232"/>
      <c r="BS38" s="232"/>
      <c r="BT38" s="232"/>
      <c r="BU38" s="232"/>
      <c r="BV38" s="232"/>
      <c r="BW38" s="233"/>
      <c r="BX38" s="436"/>
      <c r="BY38" s="3"/>
      <c r="CG38" s="25"/>
      <c r="CH38" s="25"/>
      <c r="CI38" s="25"/>
      <c r="CJ38" s="25"/>
      <c r="CK38" s="25"/>
      <c r="CL38" s="25"/>
      <c r="CM38" s="25"/>
    </row>
    <row r="39" spans="2:91" s="24" customFormat="1" ht="12.75" customHeight="1" thickBot="1" x14ac:dyDescent="0.25">
      <c r="B39" s="488"/>
      <c r="C39" s="489"/>
      <c r="D39" s="480"/>
      <c r="E39" s="481"/>
      <c r="F39" s="481"/>
      <c r="G39" s="481"/>
      <c r="H39" s="481"/>
      <c r="I39" s="481"/>
      <c r="J39" s="481"/>
      <c r="K39" s="481"/>
      <c r="L39" s="481"/>
      <c r="M39" s="481"/>
      <c r="N39" s="481"/>
      <c r="O39" s="481"/>
      <c r="P39" s="481"/>
      <c r="Q39" s="481"/>
      <c r="R39" s="481"/>
      <c r="S39" s="481"/>
      <c r="T39" s="481"/>
      <c r="U39" s="481"/>
      <c r="V39" s="481"/>
      <c r="W39" s="481"/>
      <c r="X39" s="481"/>
      <c r="Y39" s="481"/>
      <c r="Z39" s="482"/>
      <c r="AA39" s="149"/>
      <c r="AB39" s="150"/>
      <c r="AC39" s="150"/>
      <c r="AD39" s="151"/>
      <c r="AE39" s="437"/>
      <c r="AF39" s="234"/>
      <c r="AG39" s="235"/>
      <c r="AH39" s="235"/>
      <c r="AI39" s="235"/>
      <c r="AJ39" s="235"/>
      <c r="AK39" s="235"/>
      <c r="AL39" s="235"/>
      <c r="AM39" s="235"/>
      <c r="AN39" s="235"/>
      <c r="AO39" s="235"/>
      <c r="AP39" s="235"/>
      <c r="AQ39" s="235"/>
      <c r="AR39" s="235"/>
      <c r="AS39" s="235"/>
      <c r="AT39" s="235"/>
      <c r="AU39" s="235"/>
      <c r="AV39" s="235"/>
      <c r="AW39" s="235"/>
      <c r="AX39" s="235"/>
      <c r="AY39" s="236"/>
      <c r="AZ39" s="438"/>
      <c r="BA39" s="437"/>
      <c r="BB39" s="234"/>
      <c r="BC39" s="235"/>
      <c r="BD39" s="235"/>
      <c r="BE39" s="235"/>
      <c r="BF39" s="235"/>
      <c r="BG39" s="235"/>
      <c r="BH39" s="235"/>
      <c r="BI39" s="235"/>
      <c r="BJ39" s="235"/>
      <c r="BK39" s="235"/>
      <c r="BL39" s="235"/>
      <c r="BM39" s="235"/>
      <c r="BN39" s="235"/>
      <c r="BO39" s="235"/>
      <c r="BP39" s="235"/>
      <c r="BQ39" s="235"/>
      <c r="BR39" s="235"/>
      <c r="BS39" s="235"/>
      <c r="BT39" s="235"/>
      <c r="BU39" s="235"/>
      <c r="BV39" s="235"/>
      <c r="BW39" s="236"/>
      <c r="BX39" s="436"/>
      <c r="BY39" s="3"/>
      <c r="CG39" s="25"/>
      <c r="CH39" s="25"/>
      <c r="CI39" s="25"/>
      <c r="CJ39" s="25"/>
      <c r="CK39" s="25"/>
      <c r="CL39" s="25"/>
      <c r="CM39" s="25"/>
    </row>
    <row r="40" spans="2:91" s="24" customFormat="1" ht="4.5" customHeight="1" thickBot="1" x14ac:dyDescent="0.25">
      <c r="B40" s="490"/>
      <c r="C40" s="491"/>
      <c r="D40" s="483"/>
      <c r="E40" s="484"/>
      <c r="F40" s="484"/>
      <c r="G40" s="484"/>
      <c r="H40" s="484"/>
      <c r="I40" s="484"/>
      <c r="J40" s="484"/>
      <c r="K40" s="484"/>
      <c r="L40" s="484"/>
      <c r="M40" s="484"/>
      <c r="N40" s="484"/>
      <c r="O40" s="484"/>
      <c r="P40" s="484"/>
      <c r="Q40" s="484"/>
      <c r="R40" s="484"/>
      <c r="S40" s="484"/>
      <c r="T40" s="484"/>
      <c r="U40" s="484"/>
      <c r="V40" s="484"/>
      <c r="W40" s="484"/>
      <c r="X40" s="484"/>
      <c r="Y40" s="484"/>
      <c r="Z40" s="485"/>
      <c r="AA40" s="442"/>
      <c r="AB40" s="443"/>
      <c r="AC40" s="443"/>
      <c r="AD40" s="444"/>
      <c r="AE40" s="138"/>
      <c r="AF40" s="139"/>
      <c r="AG40" s="139"/>
      <c r="AH40" s="139"/>
      <c r="AI40" s="139"/>
      <c r="AJ40" s="139"/>
      <c r="AK40" s="139"/>
      <c r="AL40" s="139"/>
      <c r="AM40" s="139"/>
      <c r="AN40" s="139"/>
      <c r="AO40" s="139"/>
      <c r="AP40" s="139"/>
      <c r="AQ40" s="139"/>
      <c r="AR40" s="139"/>
      <c r="AS40" s="139"/>
      <c r="AT40" s="139"/>
      <c r="AU40" s="139"/>
      <c r="AV40" s="139"/>
      <c r="AW40" s="139"/>
      <c r="AX40" s="139"/>
      <c r="AY40" s="139"/>
      <c r="AZ40" s="257"/>
      <c r="BA40" s="138"/>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237"/>
      <c r="BY40" s="3"/>
      <c r="CG40" s="25"/>
      <c r="CH40" s="25"/>
      <c r="CI40" s="25"/>
      <c r="CJ40" s="25"/>
      <c r="CK40" s="25"/>
      <c r="CL40" s="25"/>
      <c r="CM40" s="25"/>
    </row>
    <row r="41" spans="2:91" s="24" customFormat="1" ht="4.5" customHeight="1" thickBot="1" x14ac:dyDescent="0.25">
      <c r="B41" s="471"/>
      <c r="C41" s="472"/>
      <c r="D41" s="140" t="s">
        <v>111</v>
      </c>
      <c r="E41" s="141"/>
      <c r="F41" s="141"/>
      <c r="G41" s="141"/>
      <c r="H41" s="141"/>
      <c r="I41" s="141"/>
      <c r="J41" s="141"/>
      <c r="K41" s="141"/>
      <c r="L41" s="141"/>
      <c r="M41" s="141"/>
      <c r="N41" s="141"/>
      <c r="O41" s="141"/>
      <c r="P41" s="141"/>
      <c r="Q41" s="141"/>
      <c r="R41" s="141"/>
      <c r="S41" s="141"/>
      <c r="T41" s="141"/>
      <c r="U41" s="141"/>
      <c r="V41" s="141"/>
      <c r="W41" s="141"/>
      <c r="X41" s="141"/>
      <c r="Y41" s="141"/>
      <c r="Z41" s="142"/>
      <c r="AA41" s="146" t="s">
        <v>112</v>
      </c>
      <c r="AB41" s="147"/>
      <c r="AC41" s="147"/>
      <c r="AD41" s="148"/>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x14ac:dyDescent="0.2">
      <c r="B42" s="473" t="s">
        <v>24</v>
      </c>
      <c r="C42" s="474"/>
      <c r="D42" s="143"/>
      <c r="E42" s="144"/>
      <c r="F42" s="144"/>
      <c r="G42" s="144"/>
      <c r="H42" s="144"/>
      <c r="I42" s="144"/>
      <c r="J42" s="144"/>
      <c r="K42" s="144"/>
      <c r="L42" s="144"/>
      <c r="M42" s="144"/>
      <c r="N42" s="144"/>
      <c r="O42" s="144"/>
      <c r="P42" s="144"/>
      <c r="Q42" s="144"/>
      <c r="R42" s="144"/>
      <c r="S42" s="144"/>
      <c r="T42" s="144"/>
      <c r="U42" s="144"/>
      <c r="V42" s="144"/>
      <c r="W42" s="144"/>
      <c r="X42" s="144"/>
      <c r="Y42" s="144"/>
      <c r="Z42" s="145"/>
      <c r="AA42" s="149"/>
      <c r="AB42" s="150"/>
      <c r="AC42" s="150"/>
      <c r="AD42" s="151"/>
      <c r="AE42" s="230"/>
      <c r="AF42" s="231"/>
      <c r="AG42" s="232"/>
      <c r="AH42" s="232"/>
      <c r="AI42" s="232"/>
      <c r="AJ42" s="232"/>
      <c r="AK42" s="232"/>
      <c r="AL42" s="232"/>
      <c r="AM42" s="232"/>
      <c r="AN42" s="232"/>
      <c r="AO42" s="232"/>
      <c r="AP42" s="232"/>
      <c r="AQ42" s="232"/>
      <c r="AR42" s="232"/>
      <c r="AS42" s="232"/>
      <c r="AT42" s="232"/>
      <c r="AU42" s="232"/>
      <c r="AV42" s="232"/>
      <c r="AW42" s="232"/>
      <c r="AX42" s="232"/>
      <c r="AY42" s="233"/>
      <c r="AZ42" s="248"/>
      <c r="BA42" s="230"/>
      <c r="BB42" s="231"/>
      <c r="BC42" s="232"/>
      <c r="BD42" s="232"/>
      <c r="BE42" s="232"/>
      <c r="BF42" s="232"/>
      <c r="BG42" s="232"/>
      <c r="BH42" s="232"/>
      <c r="BI42" s="232"/>
      <c r="BJ42" s="232"/>
      <c r="BK42" s="232"/>
      <c r="BL42" s="232"/>
      <c r="BM42" s="232"/>
      <c r="BN42" s="232"/>
      <c r="BO42" s="232"/>
      <c r="BP42" s="232"/>
      <c r="BQ42" s="232"/>
      <c r="BR42" s="232"/>
      <c r="BS42" s="232"/>
      <c r="BT42" s="232"/>
      <c r="BU42" s="232"/>
      <c r="BV42" s="232"/>
      <c r="BW42" s="233"/>
      <c r="BX42" s="238"/>
      <c r="BY42" s="3"/>
      <c r="CG42" s="25"/>
      <c r="CH42" s="25"/>
      <c r="CI42" s="25"/>
      <c r="CJ42" s="25"/>
      <c r="CK42" s="25"/>
      <c r="CL42" s="25"/>
      <c r="CM42" s="25"/>
    </row>
    <row r="43" spans="2:91" s="24" customFormat="1" ht="12.75" customHeight="1" thickBot="1" x14ac:dyDescent="0.25">
      <c r="B43" s="473"/>
      <c r="C43" s="474"/>
      <c r="D43" s="143"/>
      <c r="E43" s="144"/>
      <c r="F43" s="144"/>
      <c r="G43" s="144"/>
      <c r="H43" s="144"/>
      <c r="I43" s="144"/>
      <c r="J43" s="144"/>
      <c r="K43" s="144"/>
      <c r="L43" s="144"/>
      <c r="M43" s="144"/>
      <c r="N43" s="144"/>
      <c r="O43" s="144"/>
      <c r="P43" s="144"/>
      <c r="Q43" s="144"/>
      <c r="R43" s="144"/>
      <c r="S43" s="144"/>
      <c r="T43" s="144"/>
      <c r="U43" s="144"/>
      <c r="V43" s="144"/>
      <c r="W43" s="144"/>
      <c r="X43" s="144"/>
      <c r="Y43" s="144"/>
      <c r="Z43" s="145"/>
      <c r="AA43" s="149"/>
      <c r="AB43" s="150"/>
      <c r="AC43" s="150"/>
      <c r="AD43" s="151"/>
      <c r="AE43" s="230"/>
      <c r="AF43" s="234"/>
      <c r="AG43" s="235"/>
      <c r="AH43" s="235"/>
      <c r="AI43" s="235"/>
      <c r="AJ43" s="235"/>
      <c r="AK43" s="235"/>
      <c r="AL43" s="235"/>
      <c r="AM43" s="235"/>
      <c r="AN43" s="235"/>
      <c r="AO43" s="235"/>
      <c r="AP43" s="235"/>
      <c r="AQ43" s="235"/>
      <c r="AR43" s="235"/>
      <c r="AS43" s="235"/>
      <c r="AT43" s="235"/>
      <c r="AU43" s="235"/>
      <c r="AV43" s="235"/>
      <c r="AW43" s="235"/>
      <c r="AX43" s="235"/>
      <c r="AY43" s="236"/>
      <c r="AZ43" s="248"/>
      <c r="BA43" s="230"/>
      <c r="BB43" s="234"/>
      <c r="BC43" s="235"/>
      <c r="BD43" s="235"/>
      <c r="BE43" s="235"/>
      <c r="BF43" s="235"/>
      <c r="BG43" s="235"/>
      <c r="BH43" s="235"/>
      <c r="BI43" s="235"/>
      <c r="BJ43" s="235"/>
      <c r="BK43" s="235"/>
      <c r="BL43" s="235"/>
      <c r="BM43" s="235"/>
      <c r="BN43" s="235"/>
      <c r="BO43" s="235"/>
      <c r="BP43" s="235"/>
      <c r="BQ43" s="235"/>
      <c r="BR43" s="235"/>
      <c r="BS43" s="235"/>
      <c r="BT43" s="235"/>
      <c r="BU43" s="235"/>
      <c r="BV43" s="235"/>
      <c r="BW43" s="236"/>
      <c r="BX43" s="238"/>
      <c r="BY43" s="3"/>
      <c r="CG43" s="25"/>
      <c r="CH43" s="25"/>
      <c r="CI43" s="25"/>
      <c r="CJ43" s="25"/>
      <c r="CK43" s="25"/>
      <c r="CL43" s="25"/>
      <c r="CM43" s="25"/>
    </row>
    <row r="44" spans="2:91" s="24" customFormat="1" ht="4.5" customHeight="1" thickBot="1" x14ac:dyDescent="0.25">
      <c r="B44" s="255"/>
      <c r="C44" s="256"/>
      <c r="D44" s="441"/>
      <c r="E44" s="178"/>
      <c r="F44" s="178"/>
      <c r="G44" s="178"/>
      <c r="H44" s="178"/>
      <c r="I44" s="178"/>
      <c r="J44" s="178"/>
      <c r="K44" s="178"/>
      <c r="L44" s="178"/>
      <c r="M44" s="178"/>
      <c r="N44" s="178"/>
      <c r="O44" s="178"/>
      <c r="P44" s="178"/>
      <c r="Q44" s="178"/>
      <c r="R44" s="178"/>
      <c r="S44" s="178"/>
      <c r="T44" s="178"/>
      <c r="U44" s="178"/>
      <c r="V44" s="178"/>
      <c r="W44" s="178"/>
      <c r="X44" s="178"/>
      <c r="Y44" s="178"/>
      <c r="Z44" s="179"/>
      <c r="AA44" s="442"/>
      <c r="AB44" s="443"/>
      <c r="AC44" s="443"/>
      <c r="AD44" s="444"/>
      <c r="AE44" s="138"/>
      <c r="AF44" s="139"/>
      <c r="AG44" s="139"/>
      <c r="AH44" s="139"/>
      <c r="AI44" s="139"/>
      <c r="AJ44" s="139"/>
      <c r="AK44" s="139"/>
      <c r="AL44" s="139"/>
      <c r="AM44" s="139"/>
      <c r="AN44" s="139"/>
      <c r="AO44" s="139"/>
      <c r="AP44" s="139"/>
      <c r="AQ44" s="139"/>
      <c r="AR44" s="139"/>
      <c r="AS44" s="139"/>
      <c r="AT44" s="139"/>
      <c r="AU44" s="139"/>
      <c r="AV44" s="139"/>
      <c r="AW44" s="139"/>
      <c r="AX44" s="139"/>
      <c r="AY44" s="139"/>
      <c r="AZ44" s="257"/>
      <c r="BA44" s="138"/>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237"/>
      <c r="BY44" s="3"/>
      <c r="CG44" s="25"/>
      <c r="CH44" s="25"/>
      <c r="CI44" s="25"/>
      <c r="CJ44" s="25"/>
      <c r="CK44" s="25"/>
      <c r="CL44" s="25"/>
      <c r="CM44" s="25"/>
    </row>
    <row r="45" spans="2:91" s="24" customFormat="1" x14ac:dyDescent="0.2">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5" thickBot="1" x14ac:dyDescent="0.25">
      <c r="B46" s="158" t="s">
        <v>90</v>
      </c>
      <c r="C46" s="158"/>
      <c r="D46" s="158"/>
      <c r="E46" s="158"/>
      <c r="F46" s="158"/>
      <c r="G46" s="158"/>
      <c r="H46" s="158"/>
      <c r="I46" s="158"/>
      <c r="J46" s="158"/>
      <c r="K46" s="158"/>
      <c r="L46" s="158"/>
      <c r="M46" s="158"/>
      <c r="N46" s="158"/>
      <c r="O46" s="158"/>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x14ac:dyDescent="0.25">
      <c r="B47" s="290" t="s">
        <v>31</v>
      </c>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c r="BB47" s="291"/>
      <c r="BC47" s="291"/>
      <c r="BD47" s="291"/>
      <c r="BE47" s="291"/>
      <c r="BF47" s="291"/>
      <c r="BG47" s="291"/>
      <c r="BH47" s="291"/>
      <c r="BI47" s="291"/>
      <c r="BJ47" s="291"/>
      <c r="BK47" s="291"/>
      <c r="BL47" s="291"/>
      <c r="BM47" s="291"/>
      <c r="BN47" s="291"/>
      <c r="BO47" s="291"/>
      <c r="BP47" s="291"/>
      <c r="BQ47" s="291"/>
      <c r="BR47" s="291"/>
      <c r="BS47" s="291"/>
      <c r="BT47" s="291"/>
      <c r="BU47" s="291"/>
      <c r="BV47" s="291"/>
      <c r="BW47" s="291"/>
      <c r="BX47" s="292"/>
      <c r="BY47" s="3"/>
      <c r="CG47" s="25"/>
      <c r="CH47" s="25"/>
      <c r="CI47" s="25"/>
      <c r="CJ47" s="25"/>
      <c r="CK47" s="25"/>
      <c r="CL47" s="25"/>
      <c r="CM47" s="25"/>
    </row>
    <row r="48" spans="2:91" s="24" customFormat="1" ht="12" customHeight="1" x14ac:dyDescent="0.2">
      <c r="B48" s="446" t="s">
        <v>102</v>
      </c>
      <c r="C48" s="447"/>
      <c r="D48" s="207" t="s">
        <v>103</v>
      </c>
      <c r="E48" s="208"/>
      <c r="F48" s="208"/>
      <c r="G48" s="208"/>
      <c r="H48" s="208"/>
      <c r="I48" s="208"/>
      <c r="J48" s="208"/>
      <c r="K48" s="208"/>
      <c r="L48" s="208"/>
      <c r="M48" s="208"/>
      <c r="N48" s="208"/>
      <c r="O48" s="208"/>
      <c r="P48" s="208"/>
      <c r="Q48" s="208"/>
      <c r="R48" s="208"/>
      <c r="S48" s="208"/>
      <c r="T48" s="208"/>
      <c r="U48" s="208"/>
      <c r="V48" s="208"/>
      <c r="W48" s="208"/>
      <c r="X48" s="208"/>
      <c r="Y48" s="208"/>
      <c r="Z48" s="209"/>
      <c r="AA48" s="146"/>
      <c r="AB48" s="147"/>
      <c r="AC48" s="147"/>
      <c r="AD48" s="148"/>
      <c r="AE48" s="146" t="s">
        <v>1</v>
      </c>
      <c r="AF48" s="147"/>
      <c r="AG48" s="147"/>
      <c r="AH48" s="147"/>
      <c r="AI48" s="147"/>
      <c r="AJ48" s="147"/>
      <c r="AK48" s="147"/>
      <c r="AL48" s="147"/>
      <c r="AM48" s="147"/>
      <c r="AN48" s="147"/>
      <c r="AO48" s="147"/>
      <c r="AP48" s="147"/>
      <c r="AQ48" s="147"/>
      <c r="AR48" s="147"/>
      <c r="AS48" s="147"/>
      <c r="AT48" s="147"/>
      <c r="AU48" s="147"/>
      <c r="AV48" s="147"/>
      <c r="AW48" s="147"/>
      <c r="AX48" s="147"/>
      <c r="AY48" s="147"/>
      <c r="AZ48" s="148"/>
      <c r="BA48" s="266" t="s">
        <v>2</v>
      </c>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316"/>
      <c r="BY48" s="3"/>
      <c r="CG48" s="25"/>
      <c r="CH48" s="25"/>
      <c r="CI48" s="25"/>
      <c r="CJ48" s="25"/>
      <c r="CK48" s="25"/>
      <c r="CL48" s="25"/>
      <c r="CM48" s="25"/>
    </row>
    <row r="49" spans="2:91" s="24" customFormat="1" ht="4.5" customHeight="1" x14ac:dyDescent="0.2">
      <c r="B49" s="310"/>
      <c r="C49" s="261"/>
      <c r="D49" s="210"/>
      <c r="E49" s="211"/>
      <c r="F49" s="211"/>
      <c r="G49" s="211"/>
      <c r="H49" s="211"/>
      <c r="I49" s="211"/>
      <c r="J49" s="211"/>
      <c r="K49" s="211"/>
      <c r="L49" s="211"/>
      <c r="M49" s="211"/>
      <c r="N49" s="211"/>
      <c r="O49" s="211"/>
      <c r="P49" s="211"/>
      <c r="Q49" s="211"/>
      <c r="R49" s="211"/>
      <c r="S49" s="211"/>
      <c r="T49" s="211"/>
      <c r="U49" s="211"/>
      <c r="V49" s="211"/>
      <c r="W49" s="211"/>
      <c r="X49" s="211"/>
      <c r="Y49" s="211"/>
      <c r="Z49" s="212"/>
      <c r="AA49" s="262" t="s">
        <v>4</v>
      </c>
      <c r="AB49" s="263"/>
      <c r="AC49" s="263"/>
      <c r="AD49" s="311"/>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1"/>
      <c r="BA49" s="269"/>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317"/>
      <c r="BY49" s="3"/>
      <c r="CG49" s="25"/>
      <c r="CH49" s="25"/>
      <c r="CI49" s="25"/>
      <c r="CJ49" s="25"/>
      <c r="CK49" s="25"/>
      <c r="CL49" s="25"/>
      <c r="CM49" s="25"/>
    </row>
    <row r="50" spans="2:91" s="35" customFormat="1" ht="14.25" customHeight="1" x14ac:dyDescent="0.2">
      <c r="B50" s="310"/>
      <c r="C50" s="261"/>
      <c r="D50" s="210"/>
      <c r="E50" s="211"/>
      <c r="F50" s="211"/>
      <c r="G50" s="211"/>
      <c r="H50" s="211"/>
      <c r="I50" s="211"/>
      <c r="J50" s="211"/>
      <c r="K50" s="211"/>
      <c r="L50" s="211"/>
      <c r="M50" s="211"/>
      <c r="N50" s="211"/>
      <c r="O50" s="211"/>
      <c r="P50" s="211"/>
      <c r="Q50" s="211"/>
      <c r="R50" s="211"/>
      <c r="S50" s="211"/>
      <c r="T50" s="211"/>
      <c r="U50" s="211"/>
      <c r="V50" s="211"/>
      <c r="W50" s="211"/>
      <c r="X50" s="211"/>
      <c r="Y50" s="211"/>
      <c r="Z50" s="212"/>
      <c r="AA50" s="262" t="s">
        <v>6</v>
      </c>
      <c r="AB50" s="263"/>
      <c r="AC50" s="263"/>
      <c r="AD50" s="31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1"/>
      <c r="BA50" s="269"/>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317"/>
      <c r="BY50" s="3"/>
      <c r="CG50" s="3"/>
      <c r="CH50" s="3"/>
      <c r="CI50" s="3"/>
      <c r="CJ50" s="3"/>
      <c r="CK50" s="3"/>
      <c r="CL50" s="3"/>
      <c r="CM50" s="3"/>
    </row>
    <row r="51" spans="2:91" s="35" customFormat="1" ht="14.25" customHeight="1" x14ac:dyDescent="0.2">
      <c r="B51" s="312" t="s">
        <v>7</v>
      </c>
      <c r="C51" s="265"/>
      <c r="D51" s="214" t="s">
        <v>8</v>
      </c>
      <c r="E51" s="215"/>
      <c r="F51" s="215"/>
      <c r="G51" s="215"/>
      <c r="H51" s="215"/>
      <c r="I51" s="215"/>
      <c r="J51" s="215"/>
      <c r="K51" s="215"/>
      <c r="L51" s="215"/>
      <c r="M51" s="215"/>
      <c r="N51" s="215"/>
      <c r="O51" s="215"/>
      <c r="P51" s="215"/>
      <c r="Q51" s="215"/>
      <c r="R51" s="215"/>
      <c r="S51" s="215"/>
      <c r="T51" s="215"/>
      <c r="U51" s="215"/>
      <c r="V51" s="215"/>
      <c r="W51" s="215"/>
      <c r="X51" s="215"/>
      <c r="Y51" s="215"/>
      <c r="Z51" s="216"/>
      <c r="AA51" s="149" t="s">
        <v>9</v>
      </c>
      <c r="AB51" s="150"/>
      <c r="AC51" s="150"/>
      <c r="AD51" s="151"/>
      <c r="AE51" s="204"/>
      <c r="AF51" s="205"/>
      <c r="AG51" s="205"/>
      <c r="AH51" s="205"/>
      <c r="AI51" s="205"/>
      <c r="AJ51" s="205"/>
      <c r="AK51" s="205"/>
      <c r="AL51" s="205"/>
      <c r="AM51" s="205"/>
      <c r="AN51" s="205"/>
      <c r="AO51" s="205"/>
      <c r="AP51" s="205"/>
      <c r="AQ51" s="205"/>
      <c r="AR51" s="205"/>
      <c r="AS51" s="205"/>
      <c r="AT51" s="205"/>
      <c r="AU51" s="205"/>
      <c r="AV51" s="205"/>
      <c r="AW51" s="205"/>
      <c r="AX51" s="205"/>
      <c r="AY51" s="205"/>
      <c r="AZ51" s="206"/>
      <c r="BA51" s="272"/>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318"/>
      <c r="BY51" s="3"/>
      <c r="CG51" s="3"/>
      <c r="CH51" s="3"/>
      <c r="CI51" s="3"/>
      <c r="CJ51" s="3"/>
      <c r="CK51" s="3"/>
      <c r="CL51" s="3"/>
      <c r="CM51" s="3"/>
    </row>
    <row r="52" spans="2:91" s="24" customFormat="1" x14ac:dyDescent="0.2">
      <c r="B52" s="312"/>
      <c r="C52" s="265"/>
      <c r="D52" s="214"/>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313" t="s">
        <v>13</v>
      </c>
      <c r="AF52" s="314"/>
      <c r="AG52" s="314"/>
      <c r="AH52" s="314"/>
      <c r="AI52" s="314"/>
      <c r="AJ52" s="314"/>
      <c r="AK52" s="314"/>
      <c r="AL52" s="314"/>
      <c r="AM52" s="314"/>
      <c r="AN52" s="314"/>
      <c r="AO52" s="314"/>
      <c r="AP52" s="314"/>
      <c r="AQ52" s="314"/>
      <c r="AR52" s="314"/>
      <c r="AS52" s="314"/>
      <c r="AT52" s="314"/>
      <c r="AU52" s="314"/>
      <c r="AV52" s="314"/>
      <c r="AW52" s="314"/>
      <c r="AX52" s="314"/>
      <c r="AY52" s="314"/>
      <c r="AZ52" s="315"/>
      <c r="BA52" s="313" t="s">
        <v>14</v>
      </c>
      <c r="BB52" s="314"/>
      <c r="BC52" s="314"/>
      <c r="BD52" s="314"/>
      <c r="BE52" s="314"/>
      <c r="BF52" s="314"/>
      <c r="BG52" s="314"/>
      <c r="BH52" s="314"/>
      <c r="BI52" s="314"/>
      <c r="BJ52" s="314"/>
      <c r="BK52" s="314"/>
      <c r="BL52" s="314"/>
      <c r="BM52" s="314"/>
      <c r="BN52" s="314"/>
      <c r="BO52" s="314"/>
      <c r="BP52" s="314"/>
      <c r="BQ52" s="314"/>
      <c r="BR52" s="314"/>
      <c r="BS52" s="314"/>
      <c r="BT52" s="314"/>
      <c r="BU52" s="314"/>
      <c r="BV52" s="314"/>
      <c r="BW52" s="314"/>
      <c r="BX52" s="315"/>
      <c r="BY52" s="3"/>
      <c r="BZ52" s="59"/>
      <c r="CA52" s="59"/>
      <c r="CG52" s="25"/>
      <c r="CH52" s="25"/>
      <c r="CI52" s="25"/>
      <c r="CJ52" s="25"/>
      <c r="CK52" s="25"/>
      <c r="CL52" s="25"/>
      <c r="CM52" s="25"/>
    </row>
    <row r="53" spans="2:91" s="24" customFormat="1" ht="13.5" thickBot="1" x14ac:dyDescent="0.25">
      <c r="B53" s="312"/>
      <c r="C53" s="265"/>
      <c r="D53" s="214"/>
      <c r="E53" s="215"/>
      <c r="F53" s="215"/>
      <c r="G53" s="215"/>
      <c r="H53" s="215"/>
      <c r="I53" s="215"/>
      <c r="J53" s="215"/>
      <c r="K53" s="215"/>
      <c r="L53" s="215"/>
      <c r="M53" s="215"/>
      <c r="N53" s="215"/>
      <c r="O53" s="215"/>
      <c r="P53" s="215"/>
      <c r="Q53" s="215"/>
      <c r="R53" s="215"/>
      <c r="S53" s="215"/>
      <c r="T53" s="215"/>
      <c r="U53" s="215"/>
      <c r="V53" s="215"/>
      <c r="W53" s="215"/>
      <c r="X53" s="215"/>
      <c r="Y53" s="215"/>
      <c r="Z53" s="216"/>
      <c r="AA53" s="149"/>
      <c r="AB53" s="150"/>
      <c r="AC53" s="150"/>
      <c r="AD53" s="151"/>
      <c r="AE53" s="149"/>
      <c r="AF53" s="150"/>
      <c r="AG53" s="150"/>
      <c r="AH53" s="150"/>
      <c r="AI53" s="150"/>
      <c r="AJ53" s="150"/>
      <c r="AK53" s="150"/>
      <c r="AL53" s="150"/>
      <c r="AM53" s="150"/>
      <c r="AN53" s="150"/>
      <c r="AO53" s="150"/>
      <c r="AP53" s="150"/>
      <c r="AQ53" s="150"/>
      <c r="AR53" s="150"/>
      <c r="AS53" s="150"/>
      <c r="AT53" s="150"/>
      <c r="AU53" s="150"/>
      <c r="AV53" s="150"/>
      <c r="AW53" s="150"/>
      <c r="AX53" s="150"/>
      <c r="AY53" s="150"/>
      <c r="AZ53" s="151"/>
      <c r="BA53" s="149"/>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1"/>
      <c r="BY53" s="3"/>
      <c r="BZ53" s="36"/>
      <c r="CA53" s="36"/>
      <c r="CG53" s="25"/>
      <c r="CH53" s="25"/>
      <c r="CI53" s="25"/>
      <c r="CJ53" s="25"/>
      <c r="CK53" s="25"/>
      <c r="CL53" s="25"/>
      <c r="CM53" s="25"/>
    </row>
    <row r="54" spans="2:91" s="24" customFormat="1" ht="4.5" customHeight="1" thickBot="1" x14ac:dyDescent="0.25">
      <c r="B54" s="164"/>
      <c r="C54" s="165"/>
      <c r="D54" s="492" t="s">
        <v>113</v>
      </c>
      <c r="E54" s="493"/>
      <c r="F54" s="493"/>
      <c r="G54" s="493"/>
      <c r="H54" s="493"/>
      <c r="I54" s="493"/>
      <c r="J54" s="493"/>
      <c r="K54" s="493"/>
      <c r="L54" s="493"/>
      <c r="M54" s="493"/>
      <c r="N54" s="493"/>
      <c r="O54" s="493"/>
      <c r="P54" s="493"/>
      <c r="Q54" s="493"/>
      <c r="R54" s="493"/>
      <c r="S54" s="493"/>
      <c r="T54" s="493"/>
      <c r="U54" s="493"/>
      <c r="V54" s="493"/>
      <c r="W54" s="493"/>
      <c r="X54" s="493"/>
      <c r="Y54" s="493"/>
      <c r="Z54" s="494"/>
      <c r="AA54" s="146" t="s">
        <v>114</v>
      </c>
      <c r="AB54" s="147"/>
      <c r="AC54" s="147"/>
      <c r="AD54" s="148"/>
      <c r="AE54" s="180"/>
      <c r="AF54" s="181"/>
      <c r="AG54" s="181"/>
      <c r="AH54" s="181"/>
      <c r="AI54" s="181"/>
      <c r="AJ54" s="181"/>
      <c r="AK54" s="181"/>
      <c r="AL54" s="181"/>
      <c r="AM54" s="181"/>
      <c r="AN54" s="181"/>
      <c r="AO54" s="181"/>
      <c r="AP54" s="181"/>
      <c r="AQ54" s="181"/>
      <c r="AR54" s="181"/>
      <c r="AS54" s="181"/>
      <c r="AT54" s="181"/>
      <c r="AU54" s="181"/>
      <c r="AV54" s="181"/>
      <c r="AW54" s="181"/>
      <c r="AX54" s="181"/>
      <c r="AY54" s="181"/>
      <c r="AZ54" s="182"/>
      <c r="BA54" s="180"/>
      <c r="BB54" s="181"/>
      <c r="BC54" s="181"/>
      <c r="BD54" s="181"/>
      <c r="BE54" s="181"/>
      <c r="BF54" s="181"/>
      <c r="BG54" s="181"/>
      <c r="BH54" s="181"/>
      <c r="BI54" s="181"/>
      <c r="BJ54" s="181"/>
      <c r="BK54" s="181"/>
      <c r="BL54" s="181"/>
      <c r="BM54" s="181"/>
      <c r="BN54" s="181"/>
      <c r="BO54" s="181"/>
      <c r="BP54" s="181"/>
      <c r="BQ54" s="181"/>
      <c r="BR54" s="181"/>
      <c r="BS54" s="181"/>
      <c r="BT54" s="181"/>
      <c r="BU54" s="181"/>
      <c r="BV54" s="181"/>
      <c r="BW54" s="181"/>
      <c r="BX54" s="183"/>
      <c r="BY54" s="3"/>
      <c r="BZ54" s="60"/>
      <c r="CA54" s="36"/>
      <c r="CG54" s="25"/>
      <c r="CH54" s="25"/>
      <c r="CI54" s="25"/>
      <c r="CJ54" s="25"/>
      <c r="CK54" s="25"/>
      <c r="CL54" s="25"/>
      <c r="CM54" s="25"/>
    </row>
    <row r="55" spans="2:91" s="24" customFormat="1" ht="12.75" customHeight="1" x14ac:dyDescent="0.2">
      <c r="B55" s="166"/>
      <c r="C55" s="167"/>
      <c r="D55" s="495"/>
      <c r="E55" s="496"/>
      <c r="F55" s="496"/>
      <c r="G55" s="496"/>
      <c r="H55" s="496"/>
      <c r="I55" s="496"/>
      <c r="J55" s="496"/>
      <c r="K55" s="496"/>
      <c r="L55" s="496"/>
      <c r="M55" s="496"/>
      <c r="N55" s="496"/>
      <c r="O55" s="496"/>
      <c r="P55" s="496"/>
      <c r="Q55" s="496"/>
      <c r="R55" s="496"/>
      <c r="S55" s="496"/>
      <c r="T55" s="496"/>
      <c r="U55" s="496"/>
      <c r="V55" s="496"/>
      <c r="W55" s="496"/>
      <c r="X55" s="496"/>
      <c r="Y55" s="496"/>
      <c r="Z55" s="497"/>
      <c r="AA55" s="149"/>
      <c r="AB55" s="150"/>
      <c r="AC55" s="150"/>
      <c r="AD55" s="151"/>
      <c r="AE55" s="230"/>
      <c r="AF55" s="231"/>
      <c r="AG55" s="232"/>
      <c r="AH55" s="232"/>
      <c r="AI55" s="232"/>
      <c r="AJ55" s="232"/>
      <c r="AK55" s="232"/>
      <c r="AL55" s="232"/>
      <c r="AM55" s="232"/>
      <c r="AN55" s="232"/>
      <c r="AO55" s="232"/>
      <c r="AP55" s="232"/>
      <c r="AQ55" s="232"/>
      <c r="AR55" s="232"/>
      <c r="AS55" s="232"/>
      <c r="AT55" s="232"/>
      <c r="AU55" s="232"/>
      <c r="AV55" s="232"/>
      <c r="AW55" s="232"/>
      <c r="AX55" s="232"/>
      <c r="AY55" s="233"/>
      <c r="AZ55" s="248"/>
      <c r="BA55" s="230"/>
      <c r="BB55" s="231"/>
      <c r="BC55" s="232"/>
      <c r="BD55" s="232"/>
      <c r="BE55" s="232"/>
      <c r="BF55" s="232"/>
      <c r="BG55" s="232"/>
      <c r="BH55" s="232"/>
      <c r="BI55" s="232"/>
      <c r="BJ55" s="232"/>
      <c r="BK55" s="232"/>
      <c r="BL55" s="232"/>
      <c r="BM55" s="232"/>
      <c r="BN55" s="232"/>
      <c r="BO55" s="232"/>
      <c r="BP55" s="232"/>
      <c r="BQ55" s="232"/>
      <c r="BR55" s="232"/>
      <c r="BS55" s="232"/>
      <c r="BT55" s="232"/>
      <c r="BU55" s="232"/>
      <c r="BV55" s="232"/>
      <c r="BW55" s="233"/>
      <c r="BX55" s="238"/>
      <c r="BY55" s="3"/>
      <c r="BZ55" s="60"/>
      <c r="CA55" s="36"/>
      <c r="CG55" s="25"/>
      <c r="CH55" s="25"/>
      <c r="CI55" s="25"/>
      <c r="CJ55" s="25"/>
      <c r="CK55" s="25"/>
      <c r="CL55" s="25"/>
      <c r="CM55" s="25"/>
    </row>
    <row r="56" spans="2:91" s="24" customFormat="1" ht="12.75" customHeight="1" thickBot="1" x14ac:dyDescent="0.25">
      <c r="B56" s="166"/>
      <c r="C56" s="167"/>
      <c r="D56" s="495"/>
      <c r="E56" s="496"/>
      <c r="F56" s="496"/>
      <c r="G56" s="496"/>
      <c r="H56" s="496"/>
      <c r="I56" s="496"/>
      <c r="J56" s="496"/>
      <c r="K56" s="496"/>
      <c r="L56" s="496"/>
      <c r="M56" s="496"/>
      <c r="N56" s="496"/>
      <c r="O56" s="496"/>
      <c r="P56" s="496"/>
      <c r="Q56" s="496"/>
      <c r="R56" s="496"/>
      <c r="S56" s="496"/>
      <c r="T56" s="496"/>
      <c r="U56" s="496"/>
      <c r="V56" s="496"/>
      <c r="W56" s="496"/>
      <c r="X56" s="496"/>
      <c r="Y56" s="496"/>
      <c r="Z56" s="497"/>
      <c r="AA56" s="149"/>
      <c r="AB56" s="150"/>
      <c r="AC56" s="150"/>
      <c r="AD56" s="151"/>
      <c r="AE56" s="230"/>
      <c r="AF56" s="234"/>
      <c r="AG56" s="235"/>
      <c r="AH56" s="235"/>
      <c r="AI56" s="235"/>
      <c r="AJ56" s="235"/>
      <c r="AK56" s="235"/>
      <c r="AL56" s="235"/>
      <c r="AM56" s="235"/>
      <c r="AN56" s="235"/>
      <c r="AO56" s="235"/>
      <c r="AP56" s="235"/>
      <c r="AQ56" s="235"/>
      <c r="AR56" s="235"/>
      <c r="AS56" s="235"/>
      <c r="AT56" s="235"/>
      <c r="AU56" s="235"/>
      <c r="AV56" s="235"/>
      <c r="AW56" s="235"/>
      <c r="AX56" s="235"/>
      <c r="AY56" s="236"/>
      <c r="AZ56" s="248"/>
      <c r="BA56" s="230"/>
      <c r="BB56" s="234"/>
      <c r="BC56" s="235"/>
      <c r="BD56" s="235"/>
      <c r="BE56" s="235"/>
      <c r="BF56" s="235"/>
      <c r="BG56" s="235"/>
      <c r="BH56" s="235"/>
      <c r="BI56" s="235"/>
      <c r="BJ56" s="235"/>
      <c r="BK56" s="235"/>
      <c r="BL56" s="235"/>
      <c r="BM56" s="235"/>
      <c r="BN56" s="235"/>
      <c r="BO56" s="235"/>
      <c r="BP56" s="235"/>
      <c r="BQ56" s="235"/>
      <c r="BR56" s="235"/>
      <c r="BS56" s="235"/>
      <c r="BT56" s="235"/>
      <c r="BU56" s="235"/>
      <c r="BV56" s="235"/>
      <c r="BW56" s="236"/>
      <c r="BX56" s="238"/>
      <c r="BY56" s="3"/>
      <c r="BZ56" s="36"/>
      <c r="CA56" s="36"/>
      <c r="CG56" s="25"/>
      <c r="CH56" s="25"/>
      <c r="CI56" s="25"/>
      <c r="CJ56" s="25"/>
      <c r="CK56" s="25"/>
      <c r="CL56" s="25"/>
      <c r="CM56" s="25"/>
    </row>
    <row r="57" spans="2:91" s="35" customFormat="1" ht="4.5" customHeight="1" thickBot="1" x14ac:dyDescent="0.25">
      <c r="B57" s="255"/>
      <c r="C57" s="256"/>
      <c r="D57" s="498"/>
      <c r="E57" s="499"/>
      <c r="F57" s="499"/>
      <c r="G57" s="499"/>
      <c r="H57" s="499"/>
      <c r="I57" s="499"/>
      <c r="J57" s="499"/>
      <c r="K57" s="499"/>
      <c r="L57" s="499"/>
      <c r="M57" s="499"/>
      <c r="N57" s="499"/>
      <c r="O57" s="499"/>
      <c r="P57" s="499"/>
      <c r="Q57" s="499"/>
      <c r="R57" s="499"/>
      <c r="S57" s="499"/>
      <c r="T57" s="499"/>
      <c r="U57" s="499"/>
      <c r="V57" s="499"/>
      <c r="W57" s="499"/>
      <c r="X57" s="499"/>
      <c r="Y57" s="499"/>
      <c r="Z57" s="500"/>
      <c r="AA57" s="442"/>
      <c r="AB57" s="443"/>
      <c r="AC57" s="443"/>
      <c r="AD57" s="444"/>
      <c r="AE57" s="138"/>
      <c r="AF57" s="139"/>
      <c r="AG57" s="139"/>
      <c r="AH57" s="139"/>
      <c r="AI57" s="139"/>
      <c r="AJ57" s="139"/>
      <c r="AK57" s="139"/>
      <c r="AL57" s="139"/>
      <c r="AM57" s="139"/>
      <c r="AN57" s="139"/>
      <c r="AO57" s="139"/>
      <c r="AP57" s="139"/>
      <c r="AQ57" s="139"/>
      <c r="AR57" s="139"/>
      <c r="AS57" s="139"/>
      <c r="AT57" s="139"/>
      <c r="AU57" s="139"/>
      <c r="AV57" s="139"/>
      <c r="AW57" s="139"/>
      <c r="AX57" s="139"/>
      <c r="AY57" s="139"/>
      <c r="AZ57" s="257"/>
      <c r="BA57" s="138"/>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237"/>
      <c r="BY57" s="3"/>
      <c r="BZ57" s="62"/>
      <c r="CA57" s="62"/>
      <c r="CG57" s="3"/>
      <c r="CH57" s="3"/>
      <c r="CI57" s="3"/>
      <c r="CJ57" s="3"/>
      <c r="CK57" s="3"/>
      <c r="CL57" s="3"/>
      <c r="CM57" s="3"/>
    </row>
    <row r="58" spans="2:91" s="35" customFormat="1" ht="4.5" customHeight="1" thickBot="1" x14ac:dyDescent="0.25">
      <c r="B58" s="164">
        <v>544</v>
      </c>
      <c r="C58" s="165"/>
      <c r="D58" s="492" t="s">
        <v>101</v>
      </c>
      <c r="E58" s="493"/>
      <c r="F58" s="493"/>
      <c r="G58" s="493"/>
      <c r="H58" s="493"/>
      <c r="I58" s="493"/>
      <c r="J58" s="493"/>
      <c r="K58" s="493"/>
      <c r="L58" s="493"/>
      <c r="M58" s="493"/>
      <c r="N58" s="493"/>
      <c r="O58" s="493"/>
      <c r="P58" s="493"/>
      <c r="Q58" s="493"/>
      <c r="R58" s="493"/>
      <c r="S58" s="493"/>
      <c r="T58" s="493"/>
      <c r="U58" s="493"/>
      <c r="V58" s="493"/>
      <c r="W58" s="493"/>
      <c r="X58" s="493"/>
      <c r="Y58" s="493"/>
      <c r="Z58" s="494"/>
      <c r="AA58" s="146" t="s">
        <v>115</v>
      </c>
      <c r="AB58" s="147"/>
      <c r="AC58" s="147"/>
      <c r="AD58" s="148"/>
      <c r="AE58" s="180"/>
      <c r="AF58" s="181"/>
      <c r="AG58" s="181"/>
      <c r="AH58" s="181"/>
      <c r="AI58" s="181"/>
      <c r="AJ58" s="181"/>
      <c r="AK58" s="181"/>
      <c r="AL58" s="181"/>
      <c r="AM58" s="181"/>
      <c r="AN58" s="181"/>
      <c r="AO58" s="181"/>
      <c r="AP58" s="181"/>
      <c r="AQ58" s="181"/>
      <c r="AR58" s="181"/>
      <c r="AS58" s="181"/>
      <c r="AT58" s="181"/>
      <c r="AU58" s="181"/>
      <c r="AV58" s="181"/>
      <c r="AW58" s="181"/>
      <c r="AX58" s="181"/>
      <c r="AY58" s="181"/>
      <c r="AZ58" s="182"/>
      <c r="BA58" s="180"/>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3"/>
      <c r="BY58" s="3"/>
      <c r="BZ58" s="62"/>
      <c r="CA58" s="62"/>
      <c r="CG58" s="3"/>
      <c r="CH58" s="3"/>
      <c r="CI58" s="3"/>
      <c r="CJ58" s="3"/>
      <c r="CK58" s="3"/>
      <c r="CL58" s="3"/>
      <c r="CM58" s="3"/>
    </row>
    <row r="59" spans="2:91" s="35" customFormat="1" ht="12.75" customHeight="1" x14ac:dyDescent="0.2">
      <c r="B59" s="166"/>
      <c r="C59" s="167"/>
      <c r="D59" s="495"/>
      <c r="E59" s="496"/>
      <c r="F59" s="496"/>
      <c r="G59" s="496"/>
      <c r="H59" s="496"/>
      <c r="I59" s="496"/>
      <c r="J59" s="496"/>
      <c r="K59" s="496"/>
      <c r="L59" s="496"/>
      <c r="M59" s="496"/>
      <c r="N59" s="496"/>
      <c r="O59" s="496"/>
      <c r="P59" s="496"/>
      <c r="Q59" s="496"/>
      <c r="R59" s="496"/>
      <c r="S59" s="496"/>
      <c r="T59" s="496"/>
      <c r="U59" s="496"/>
      <c r="V59" s="496"/>
      <c r="W59" s="496"/>
      <c r="X59" s="496"/>
      <c r="Y59" s="496"/>
      <c r="Z59" s="497"/>
      <c r="AA59" s="149"/>
      <c r="AB59" s="150"/>
      <c r="AC59" s="150"/>
      <c r="AD59" s="151"/>
      <c r="AE59" s="230"/>
      <c r="AF59" s="231"/>
      <c r="AG59" s="232"/>
      <c r="AH59" s="232"/>
      <c r="AI59" s="232"/>
      <c r="AJ59" s="232"/>
      <c r="AK59" s="232"/>
      <c r="AL59" s="232"/>
      <c r="AM59" s="232"/>
      <c r="AN59" s="232"/>
      <c r="AO59" s="232"/>
      <c r="AP59" s="232"/>
      <c r="AQ59" s="232"/>
      <c r="AR59" s="232"/>
      <c r="AS59" s="232"/>
      <c r="AT59" s="232"/>
      <c r="AU59" s="232"/>
      <c r="AV59" s="232"/>
      <c r="AW59" s="232"/>
      <c r="AX59" s="232"/>
      <c r="AY59" s="233"/>
      <c r="AZ59" s="248"/>
      <c r="BA59" s="230"/>
      <c r="BB59" s="231"/>
      <c r="BC59" s="232"/>
      <c r="BD59" s="232"/>
      <c r="BE59" s="232"/>
      <c r="BF59" s="232"/>
      <c r="BG59" s="232"/>
      <c r="BH59" s="232"/>
      <c r="BI59" s="232"/>
      <c r="BJ59" s="232"/>
      <c r="BK59" s="232"/>
      <c r="BL59" s="232"/>
      <c r="BM59" s="232"/>
      <c r="BN59" s="232"/>
      <c r="BO59" s="232"/>
      <c r="BP59" s="232"/>
      <c r="BQ59" s="232"/>
      <c r="BR59" s="232"/>
      <c r="BS59" s="232"/>
      <c r="BT59" s="232"/>
      <c r="BU59" s="232"/>
      <c r="BV59" s="232"/>
      <c r="BW59" s="233"/>
      <c r="BX59" s="238"/>
      <c r="BY59" s="3"/>
      <c r="BZ59" s="62"/>
      <c r="CA59" s="62"/>
      <c r="CG59" s="3"/>
      <c r="CH59" s="3"/>
      <c r="CI59" s="3"/>
      <c r="CJ59" s="3"/>
      <c r="CK59" s="3"/>
      <c r="CL59" s="3"/>
      <c r="CM59" s="3"/>
    </row>
    <row r="60" spans="2:91" s="35" customFormat="1" ht="12.75" customHeight="1" thickBot="1" x14ac:dyDescent="0.25">
      <c r="B60" s="166"/>
      <c r="C60" s="167"/>
      <c r="D60" s="495"/>
      <c r="E60" s="496"/>
      <c r="F60" s="496"/>
      <c r="G60" s="496"/>
      <c r="H60" s="496"/>
      <c r="I60" s="496"/>
      <c r="J60" s="496"/>
      <c r="K60" s="496"/>
      <c r="L60" s="496"/>
      <c r="M60" s="496"/>
      <c r="N60" s="496"/>
      <c r="O60" s="496"/>
      <c r="P60" s="496"/>
      <c r="Q60" s="496"/>
      <c r="R60" s="496"/>
      <c r="S60" s="496"/>
      <c r="T60" s="496"/>
      <c r="U60" s="496"/>
      <c r="V60" s="496"/>
      <c r="W60" s="496"/>
      <c r="X60" s="496"/>
      <c r="Y60" s="496"/>
      <c r="Z60" s="497"/>
      <c r="AA60" s="149"/>
      <c r="AB60" s="150"/>
      <c r="AC60" s="150"/>
      <c r="AD60" s="151"/>
      <c r="AE60" s="230"/>
      <c r="AF60" s="234"/>
      <c r="AG60" s="235"/>
      <c r="AH60" s="235"/>
      <c r="AI60" s="235"/>
      <c r="AJ60" s="235"/>
      <c r="AK60" s="235"/>
      <c r="AL60" s="235"/>
      <c r="AM60" s="235"/>
      <c r="AN60" s="235"/>
      <c r="AO60" s="235"/>
      <c r="AP60" s="235"/>
      <c r="AQ60" s="235"/>
      <c r="AR60" s="235"/>
      <c r="AS60" s="235"/>
      <c r="AT60" s="235"/>
      <c r="AU60" s="235"/>
      <c r="AV60" s="235"/>
      <c r="AW60" s="235"/>
      <c r="AX60" s="235"/>
      <c r="AY60" s="236"/>
      <c r="AZ60" s="248"/>
      <c r="BA60" s="230"/>
      <c r="BB60" s="234"/>
      <c r="BC60" s="235"/>
      <c r="BD60" s="235"/>
      <c r="BE60" s="235"/>
      <c r="BF60" s="235"/>
      <c r="BG60" s="235"/>
      <c r="BH60" s="235"/>
      <c r="BI60" s="235"/>
      <c r="BJ60" s="235"/>
      <c r="BK60" s="235"/>
      <c r="BL60" s="235"/>
      <c r="BM60" s="235"/>
      <c r="BN60" s="235"/>
      <c r="BO60" s="235"/>
      <c r="BP60" s="235"/>
      <c r="BQ60" s="235"/>
      <c r="BR60" s="235"/>
      <c r="BS60" s="235"/>
      <c r="BT60" s="235"/>
      <c r="BU60" s="235"/>
      <c r="BV60" s="235"/>
      <c r="BW60" s="236"/>
      <c r="BX60" s="238"/>
      <c r="BY60" s="3"/>
      <c r="BZ60" s="62"/>
      <c r="CA60" s="62"/>
      <c r="CG60" s="3"/>
      <c r="CH60" s="3"/>
      <c r="CI60" s="3"/>
      <c r="CJ60" s="3"/>
      <c r="CK60" s="3"/>
      <c r="CL60" s="3"/>
      <c r="CM60" s="3"/>
    </row>
    <row r="61" spans="2:91" s="35" customFormat="1" ht="4.5" customHeight="1" thickBot="1" x14ac:dyDescent="0.25">
      <c r="B61" s="255"/>
      <c r="C61" s="256"/>
      <c r="D61" s="498"/>
      <c r="E61" s="499"/>
      <c r="F61" s="499"/>
      <c r="G61" s="499"/>
      <c r="H61" s="499"/>
      <c r="I61" s="499"/>
      <c r="J61" s="499"/>
      <c r="K61" s="499"/>
      <c r="L61" s="499"/>
      <c r="M61" s="499"/>
      <c r="N61" s="499"/>
      <c r="O61" s="499"/>
      <c r="P61" s="499"/>
      <c r="Q61" s="499"/>
      <c r="R61" s="499"/>
      <c r="S61" s="499"/>
      <c r="T61" s="499"/>
      <c r="U61" s="499"/>
      <c r="V61" s="499"/>
      <c r="W61" s="499"/>
      <c r="X61" s="499"/>
      <c r="Y61" s="499"/>
      <c r="Z61" s="500"/>
      <c r="AA61" s="442"/>
      <c r="AB61" s="443"/>
      <c r="AC61" s="443"/>
      <c r="AD61" s="444"/>
      <c r="AE61" s="138"/>
      <c r="AF61" s="139"/>
      <c r="AG61" s="139"/>
      <c r="AH61" s="139"/>
      <c r="AI61" s="139"/>
      <c r="AJ61" s="139"/>
      <c r="AK61" s="139"/>
      <c r="AL61" s="139"/>
      <c r="AM61" s="139"/>
      <c r="AN61" s="139"/>
      <c r="AO61" s="139"/>
      <c r="AP61" s="139"/>
      <c r="AQ61" s="139"/>
      <c r="AR61" s="139"/>
      <c r="AS61" s="139"/>
      <c r="AT61" s="139"/>
      <c r="AU61" s="139"/>
      <c r="AV61" s="139"/>
      <c r="AW61" s="139"/>
      <c r="AX61" s="139"/>
      <c r="AY61" s="139"/>
      <c r="AZ61" s="257"/>
      <c r="BA61" s="138"/>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237"/>
      <c r="BY61" s="3"/>
      <c r="BZ61" s="62"/>
      <c r="CA61" s="62"/>
      <c r="CG61" s="3"/>
      <c r="CH61" s="3"/>
      <c r="CI61" s="3"/>
      <c r="CJ61" s="3"/>
      <c r="CK61" s="3"/>
      <c r="CL61" s="3"/>
      <c r="CM61" s="3"/>
    </row>
    <row r="62" spans="2:91" s="24" customFormat="1" ht="4.5" customHeight="1" thickBot="1" x14ac:dyDescent="0.25">
      <c r="B62" s="164">
        <v>551</v>
      </c>
      <c r="C62" s="165"/>
      <c r="D62" s="462" t="s">
        <v>105</v>
      </c>
      <c r="E62" s="463"/>
      <c r="F62" s="463"/>
      <c r="G62" s="463"/>
      <c r="H62" s="463"/>
      <c r="I62" s="463"/>
      <c r="J62" s="463"/>
      <c r="K62" s="463"/>
      <c r="L62" s="463"/>
      <c r="M62" s="463"/>
      <c r="N62" s="463"/>
      <c r="O62" s="463"/>
      <c r="P62" s="463"/>
      <c r="Q62" s="463"/>
      <c r="R62" s="463"/>
      <c r="S62" s="463"/>
      <c r="T62" s="463"/>
      <c r="U62" s="463"/>
      <c r="V62" s="463"/>
      <c r="W62" s="463"/>
      <c r="X62" s="463"/>
      <c r="Y62" s="463"/>
      <c r="Z62" s="464"/>
      <c r="AA62" s="146" t="s">
        <v>64</v>
      </c>
      <c r="AB62" s="147"/>
      <c r="AC62" s="147"/>
      <c r="AD62" s="148"/>
      <c r="AE62" s="180"/>
      <c r="AF62" s="181"/>
      <c r="AG62" s="181"/>
      <c r="AH62" s="181"/>
      <c r="AI62" s="181"/>
      <c r="AJ62" s="181"/>
      <c r="AK62" s="181"/>
      <c r="AL62" s="181"/>
      <c r="AM62" s="181"/>
      <c r="AN62" s="181"/>
      <c r="AO62" s="181"/>
      <c r="AP62" s="181"/>
      <c r="AQ62" s="181"/>
      <c r="AR62" s="181"/>
      <c r="AS62" s="181"/>
      <c r="AT62" s="181"/>
      <c r="AU62" s="181"/>
      <c r="AV62" s="181"/>
      <c r="AW62" s="181"/>
      <c r="AX62" s="181"/>
      <c r="AY62" s="181"/>
      <c r="AZ62" s="182"/>
      <c r="BA62" s="180"/>
      <c r="BB62" s="181"/>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3"/>
      <c r="BY62" s="3"/>
      <c r="CG62" s="25"/>
      <c r="CH62" s="25"/>
      <c r="CI62" s="25"/>
      <c r="CJ62" s="25"/>
      <c r="CK62" s="25"/>
      <c r="CL62" s="25"/>
      <c r="CM62" s="25"/>
    </row>
    <row r="63" spans="2:91" ht="12.75" customHeight="1" x14ac:dyDescent="0.2">
      <c r="B63" s="166"/>
      <c r="C63" s="167"/>
      <c r="D63" s="465"/>
      <c r="E63" s="466"/>
      <c r="F63" s="466"/>
      <c r="G63" s="466"/>
      <c r="H63" s="466"/>
      <c r="I63" s="466"/>
      <c r="J63" s="466"/>
      <c r="K63" s="466"/>
      <c r="L63" s="466"/>
      <c r="M63" s="466"/>
      <c r="N63" s="466"/>
      <c r="O63" s="466"/>
      <c r="P63" s="466"/>
      <c r="Q63" s="466"/>
      <c r="R63" s="466"/>
      <c r="S63" s="466"/>
      <c r="T63" s="466"/>
      <c r="U63" s="466"/>
      <c r="V63" s="466"/>
      <c r="W63" s="466"/>
      <c r="X63" s="466"/>
      <c r="Y63" s="466"/>
      <c r="Z63" s="467"/>
      <c r="AA63" s="149"/>
      <c r="AB63" s="150"/>
      <c r="AC63" s="150"/>
      <c r="AD63" s="151"/>
      <c r="AE63" s="230"/>
      <c r="AF63" s="231"/>
      <c r="AG63" s="232"/>
      <c r="AH63" s="232"/>
      <c r="AI63" s="232"/>
      <c r="AJ63" s="232"/>
      <c r="AK63" s="232"/>
      <c r="AL63" s="232"/>
      <c r="AM63" s="232"/>
      <c r="AN63" s="232"/>
      <c r="AO63" s="232"/>
      <c r="AP63" s="232"/>
      <c r="AQ63" s="232"/>
      <c r="AR63" s="232"/>
      <c r="AS63" s="232"/>
      <c r="AT63" s="232"/>
      <c r="AU63" s="232"/>
      <c r="AV63" s="232"/>
      <c r="AW63" s="232"/>
      <c r="AX63" s="232"/>
      <c r="AY63" s="233"/>
      <c r="AZ63" s="248"/>
      <c r="BA63" s="230"/>
      <c r="BB63" s="231"/>
      <c r="BC63" s="232"/>
      <c r="BD63" s="232"/>
      <c r="BE63" s="232"/>
      <c r="BF63" s="232"/>
      <c r="BG63" s="232"/>
      <c r="BH63" s="232"/>
      <c r="BI63" s="232"/>
      <c r="BJ63" s="232"/>
      <c r="BK63" s="232"/>
      <c r="BL63" s="232"/>
      <c r="BM63" s="232"/>
      <c r="BN63" s="232"/>
      <c r="BO63" s="232"/>
      <c r="BP63" s="232"/>
      <c r="BQ63" s="232"/>
      <c r="BR63" s="232"/>
      <c r="BS63" s="232"/>
      <c r="BT63" s="232"/>
      <c r="BU63" s="232"/>
      <c r="BV63" s="232"/>
      <c r="BW63" s="233"/>
      <c r="BX63" s="238"/>
      <c r="BY63" s="3"/>
    </row>
    <row r="64" spans="2:91" ht="12.75" customHeight="1" thickBot="1" x14ac:dyDescent="0.25">
      <c r="B64" s="166"/>
      <c r="C64" s="167"/>
      <c r="D64" s="465"/>
      <c r="E64" s="466"/>
      <c r="F64" s="466"/>
      <c r="G64" s="466"/>
      <c r="H64" s="466"/>
      <c r="I64" s="466"/>
      <c r="J64" s="466"/>
      <c r="K64" s="466"/>
      <c r="L64" s="466"/>
      <c r="M64" s="466"/>
      <c r="N64" s="466"/>
      <c r="O64" s="466"/>
      <c r="P64" s="466"/>
      <c r="Q64" s="466"/>
      <c r="R64" s="466"/>
      <c r="S64" s="466"/>
      <c r="T64" s="466"/>
      <c r="U64" s="466"/>
      <c r="V64" s="466"/>
      <c r="W64" s="466"/>
      <c r="X64" s="466"/>
      <c r="Y64" s="466"/>
      <c r="Z64" s="467"/>
      <c r="AA64" s="149"/>
      <c r="AB64" s="150"/>
      <c r="AC64" s="150"/>
      <c r="AD64" s="151"/>
      <c r="AE64" s="230"/>
      <c r="AF64" s="234"/>
      <c r="AG64" s="235"/>
      <c r="AH64" s="235"/>
      <c r="AI64" s="235"/>
      <c r="AJ64" s="235"/>
      <c r="AK64" s="235"/>
      <c r="AL64" s="235"/>
      <c r="AM64" s="235"/>
      <c r="AN64" s="235"/>
      <c r="AO64" s="235"/>
      <c r="AP64" s="235"/>
      <c r="AQ64" s="235"/>
      <c r="AR64" s="235"/>
      <c r="AS64" s="235"/>
      <c r="AT64" s="235"/>
      <c r="AU64" s="235"/>
      <c r="AV64" s="235"/>
      <c r="AW64" s="235"/>
      <c r="AX64" s="235"/>
      <c r="AY64" s="236"/>
      <c r="AZ64" s="248"/>
      <c r="BA64" s="230"/>
      <c r="BB64" s="234"/>
      <c r="BC64" s="235"/>
      <c r="BD64" s="235"/>
      <c r="BE64" s="235"/>
      <c r="BF64" s="235"/>
      <c r="BG64" s="235"/>
      <c r="BH64" s="235"/>
      <c r="BI64" s="235"/>
      <c r="BJ64" s="235"/>
      <c r="BK64" s="235"/>
      <c r="BL64" s="235"/>
      <c r="BM64" s="235"/>
      <c r="BN64" s="235"/>
      <c r="BO64" s="235"/>
      <c r="BP64" s="235"/>
      <c r="BQ64" s="235"/>
      <c r="BR64" s="235"/>
      <c r="BS64" s="235"/>
      <c r="BT64" s="235"/>
      <c r="BU64" s="235"/>
      <c r="BV64" s="235"/>
      <c r="BW64" s="236"/>
      <c r="BX64" s="238"/>
      <c r="BY64" s="3"/>
    </row>
    <row r="65" spans="2:91" ht="4.5" customHeight="1" thickBot="1" x14ac:dyDescent="0.25">
      <c r="B65" s="255"/>
      <c r="C65" s="256"/>
      <c r="D65" s="468"/>
      <c r="E65" s="469"/>
      <c r="F65" s="469"/>
      <c r="G65" s="469"/>
      <c r="H65" s="469"/>
      <c r="I65" s="469"/>
      <c r="J65" s="469"/>
      <c r="K65" s="469"/>
      <c r="L65" s="469"/>
      <c r="M65" s="469"/>
      <c r="N65" s="469"/>
      <c r="O65" s="469"/>
      <c r="P65" s="469"/>
      <c r="Q65" s="469"/>
      <c r="R65" s="469"/>
      <c r="S65" s="469"/>
      <c r="T65" s="469"/>
      <c r="U65" s="469"/>
      <c r="V65" s="469"/>
      <c r="W65" s="469"/>
      <c r="X65" s="469"/>
      <c r="Y65" s="469"/>
      <c r="Z65" s="470"/>
      <c r="AA65" s="442"/>
      <c r="AB65" s="443"/>
      <c r="AC65" s="443"/>
      <c r="AD65" s="444"/>
      <c r="AE65" s="138"/>
      <c r="AF65" s="139"/>
      <c r="AG65" s="139"/>
      <c r="AH65" s="139"/>
      <c r="AI65" s="139"/>
      <c r="AJ65" s="139"/>
      <c r="AK65" s="139"/>
      <c r="AL65" s="139"/>
      <c r="AM65" s="139"/>
      <c r="AN65" s="139"/>
      <c r="AO65" s="139"/>
      <c r="AP65" s="139"/>
      <c r="AQ65" s="139"/>
      <c r="AR65" s="139"/>
      <c r="AS65" s="139"/>
      <c r="AT65" s="139"/>
      <c r="AU65" s="139"/>
      <c r="AV65" s="139"/>
      <c r="AW65" s="139"/>
      <c r="AX65" s="139"/>
      <c r="AY65" s="139"/>
      <c r="AZ65" s="257"/>
      <c r="BA65" s="138"/>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237"/>
      <c r="BY65" s="35"/>
    </row>
    <row r="66" spans="2:91" ht="15.75" customHeight="1" x14ac:dyDescent="0.2">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x14ac:dyDescent="0.25">
      <c r="B67" s="158" t="s">
        <v>91</v>
      </c>
      <c r="C67" s="158"/>
      <c r="D67" s="158"/>
      <c r="E67" s="158"/>
      <c r="F67" s="158"/>
      <c r="G67" s="158"/>
      <c r="H67" s="158"/>
      <c r="I67" s="158"/>
      <c r="J67" s="158"/>
      <c r="K67" s="158"/>
      <c r="L67" s="158"/>
      <c r="M67" s="158"/>
      <c r="N67" s="158"/>
      <c r="O67" s="158"/>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5" thickBot="1" x14ac:dyDescent="0.25">
      <c r="B68" s="172" t="s">
        <v>48</v>
      </c>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4"/>
      <c r="BY68" s="35"/>
    </row>
    <row r="69" spans="2:91" ht="57.75" customHeight="1" thickBot="1" x14ac:dyDescent="0.25">
      <c r="B69" s="175" t="s">
        <v>155</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2"/>
      <c r="AE69" s="180"/>
      <c r="AF69" s="181"/>
      <c r="AG69" s="181"/>
      <c r="AH69" s="181"/>
      <c r="AI69" s="181"/>
      <c r="AJ69" s="181"/>
      <c r="AK69" s="181"/>
      <c r="AL69" s="181"/>
      <c r="AM69" s="181"/>
      <c r="AN69" s="181"/>
      <c r="AO69" s="181"/>
      <c r="AP69" s="181"/>
      <c r="AQ69" s="181"/>
      <c r="AR69" s="181"/>
      <c r="AS69" s="181"/>
      <c r="AT69" s="181"/>
      <c r="AU69" s="181"/>
      <c r="AV69" s="181"/>
      <c r="AW69" s="181"/>
      <c r="AX69" s="181"/>
      <c r="AY69" s="181"/>
      <c r="AZ69" s="182"/>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3"/>
      <c r="BY69" s="35"/>
    </row>
    <row r="70" spans="2:91" s="48" customFormat="1" ht="12.75" customHeight="1" x14ac:dyDescent="0.2">
      <c r="B70" s="176"/>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36"/>
      <c r="AF70" s="240"/>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2"/>
      <c r="BX70" s="37"/>
      <c r="BY70" s="35"/>
      <c r="BZ70" s="24"/>
      <c r="CA70" s="24"/>
      <c r="CB70" s="24"/>
      <c r="CC70" s="24"/>
      <c r="CD70" s="24"/>
      <c r="CE70" s="24"/>
      <c r="CF70" s="24"/>
      <c r="CG70" s="25"/>
      <c r="CH70" s="25"/>
      <c r="CI70" s="25"/>
      <c r="CJ70" s="25"/>
      <c r="CK70" s="25"/>
      <c r="CL70" s="25"/>
      <c r="CM70" s="25"/>
    </row>
    <row r="71" spans="2:91" s="48" customFormat="1" ht="12.75" customHeight="1" thickBot="1" x14ac:dyDescent="0.25">
      <c r="B71" s="176"/>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c r="AE71" s="38"/>
      <c r="AF71" s="243"/>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4"/>
      <c r="BW71" s="245"/>
      <c r="BX71" s="37"/>
      <c r="BY71" s="35"/>
      <c r="BZ71" s="24"/>
      <c r="CA71" s="24"/>
      <c r="CB71" s="24"/>
      <c r="CC71" s="24"/>
      <c r="CD71" s="24"/>
      <c r="CE71" s="24"/>
      <c r="CF71" s="24"/>
      <c r="CG71" s="25"/>
      <c r="CH71" s="25"/>
      <c r="CI71" s="25"/>
      <c r="CJ71" s="25"/>
      <c r="CK71" s="25"/>
      <c r="CL71" s="25"/>
      <c r="CM71" s="25"/>
    </row>
    <row r="72" spans="2:91" s="48" customFormat="1" ht="66" customHeight="1" thickBot="1" x14ac:dyDescent="0.25">
      <c r="B72" s="177"/>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9"/>
      <c r="AE72" s="138"/>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8"/>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39"/>
      <c r="BX72" s="40"/>
      <c r="BY72" s="35"/>
      <c r="BZ72" s="24"/>
      <c r="CA72" s="24"/>
      <c r="CB72" s="24"/>
      <c r="CC72" s="24"/>
      <c r="CD72" s="24"/>
      <c r="CE72" s="24"/>
      <c r="CF72" s="24"/>
      <c r="CG72" s="25"/>
      <c r="CH72" s="25"/>
      <c r="CI72" s="25"/>
      <c r="CJ72" s="25"/>
      <c r="CK72" s="25"/>
      <c r="CL72" s="25"/>
      <c r="CM72" s="25"/>
    </row>
    <row r="73" spans="2:91" s="48" customFormat="1" x14ac:dyDescent="0.2">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5" thickBot="1" x14ac:dyDescent="0.25">
      <c r="B74" s="158" t="s">
        <v>92</v>
      </c>
      <c r="C74" s="158"/>
      <c r="D74" s="158"/>
      <c r="E74" s="158"/>
      <c r="F74" s="158"/>
      <c r="G74" s="158"/>
      <c r="H74" s="158"/>
      <c r="I74" s="158"/>
      <c r="J74" s="158"/>
      <c r="K74" s="158"/>
      <c r="L74" s="158"/>
      <c r="M74" s="158"/>
      <c r="N74" s="158"/>
      <c r="O74" s="158"/>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5" thickBot="1" x14ac:dyDescent="0.25">
      <c r="B75" s="172" t="s">
        <v>88</v>
      </c>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4"/>
      <c r="BY75" s="35"/>
      <c r="BZ75" s="24"/>
      <c r="CA75" s="24"/>
      <c r="CB75" s="24"/>
      <c r="CC75" s="24"/>
      <c r="CD75" s="24"/>
      <c r="CE75" s="24"/>
      <c r="CF75" s="24"/>
      <c r="CG75" s="25"/>
      <c r="CH75" s="25"/>
      <c r="CI75" s="25"/>
      <c r="CJ75" s="25"/>
      <c r="CK75" s="25"/>
      <c r="CL75" s="25"/>
      <c r="CM75" s="25"/>
    </row>
    <row r="76" spans="2:91" s="48" customFormat="1" ht="19.5" customHeight="1" thickBot="1" x14ac:dyDescent="0.25">
      <c r="B76" s="175" t="s">
        <v>54</v>
      </c>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2"/>
      <c r="AE76" s="180"/>
      <c r="AF76" s="181"/>
      <c r="AG76" s="181"/>
      <c r="AH76" s="181"/>
      <c r="AI76" s="181"/>
      <c r="AJ76" s="181"/>
      <c r="AK76" s="181"/>
      <c r="AL76" s="181"/>
      <c r="AM76" s="181"/>
      <c r="AN76" s="181"/>
      <c r="AO76" s="181"/>
      <c r="AP76" s="181"/>
      <c r="AQ76" s="181"/>
      <c r="AR76" s="181"/>
      <c r="AS76" s="181"/>
      <c r="AT76" s="181"/>
      <c r="AU76" s="181"/>
      <c r="AV76" s="181"/>
      <c r="AW76" s="181"/>
      <c r="AX76" s="181"/>
      <c r="AY76" s="181"/>
      <c r="AZ76" s="182"/>
      <c r="BA76" s="181"/>
      <c r="BB76" s="181"/>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3"/>
      <c r="BY76" s="35"/>
      <c r="BZ76" s="24"/>
      <c r="CA76" s="24"/>
      <c r="CB76" s="24"/>
      <c r="CC76" s="24"/>
      <c r="CD76" s="24"/>
      <c r="CE76" s="24"/>
      <c r="CF76" s="24"/>
      <c r="CG76" s="25"/>
      <c r="CH76" s="25"/>
      <c r="CI76" s="25"/>
      <c r="CJ76" s="25"/>
      <c r="CK76" s="25"/>
      <c r="CL76" s="25"/>
      <c r="CM76" s="25"/>
    </row>
    <row r="77" spans="2:91" s="48" customFormat="1" ht="12.75" customHeight="1" x14ac:dyDescent="0.2">
      <c r="B77" s="176"/>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36"/>
      <c r="AF77" s="240"/>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2"/>
      <c r="BX77" s="37"/>
      <c r="BY77" s="35"/>
      <c r="BZ77" s="24"/>
      <c r="CA77" s="24"/>
      <c r="CB77" s="24"/>
      <c r="CC77" s="24"/>
      <c r="CD77" s="24"/>
      <c r="CE77" s="24"/>
      <c r="CF77" s="24"/>
      <c r="CG77" s="25"/>
      <c r="CH77" s="25"/>
      <c r="CI77" s="25"/>
      <c r="CJ77" s="25"/>
      <c r="CK77" s="25"/>
      <c r="CL77" s="25"/>
      <c r="CM77" s="25"/>
    </row>
    <row r="78" spans="2:91" s="48" customFormat="1" ht="12.75" customHeight="1" thickBot="1" x14ac:dyDescent="0.25">
      <c r="B78" s="176"/>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5"/>
      <c r="AE78" s="38"/>
      <c r="AF78" s="243"/>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5"/>
      <c r="BX78" s="37"/>
      <c r="BY78" s="35"/>
      <c r="BZ78" s="24"/>
      <c r="CA78" s="24"/>
      <c r="CB78" s="24"/>
      <c r="CC78" s="24"/>
      <c r="CD78" s="24"/>
      <c r="CE78" s="24"/>
      <c r="CF78" s="24"/>
      <c r="CG78" s="25"/>
      <c r="CH78" s="25"/>
      <c r="CI78" s="25"/>
      <c r="CJ78" s="25"/>
      <c r="CK78" s="25"/>
      <c r="CL78" s="25"/>
      <c r="CM78" s="25"/>
    </row>
    <row r="79" spans="2:91" s="48" customFormat="1" ht="18.75" customHeight="1" thickBot="1" x14ac:dyDescent="0.25">
      <c r="B79" s="177"/>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9"/>
      <c r="AE79" s="138"/>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8"/>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39"/>
      <c r="BX79" s="40"/>
      <c r="BY79" s="3"/>
      <c r="BZ79" s="24"/>
      <c r="CA79" s="24"/>
      <c r="CB79" s="24"/>
      <c r="CC79" s="24"/>
      <c r="CD79" s="24"/>
      <c r="CE79" s="24"/>
      <c r="CF79" s="24"/>
      <c r="CG79" s="25"/>
      <c r="CH79" s="25"/>
      <c r="CI79" s="25"/>
      <c r="CJ79" s="25"/>
      <c r="CK79" s="25"/>
      <c r="CL79" s="25"/>
      <c r="CM79" s="25"/>
    </row>
    <row r="80" spans="2:91" s="48" customFormat="1" ht="18.75" customHeight="1" x14ac:dyDescent="0.2">
      <c r="B80" s="163"/>
      <c r="C80" s="163"/>
      <c r="D80" s="163"/>
      <c r="E80" s="163"/>
      <c r="F80" s="163"/>
      <c r="G80" s="163"/>
      <c r="H80" s="163"/>
      <c r="I80" s="163"/>
      <c r="J80" s="163"/>
      <c r="K80" s="163"/>
      <c r="L80" s="163"/>
      <c r="M80" s="163"/>
      <c r="N80" s="163"/>
      <c r="O80" s="163"/>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x14ac:dyDescent="0.25">
      <c r="B81" s="213" t="s">
        <v>124</v>
      </c>
      <c r="C81" s="213"/>
      <c r="D81" s="213"/>
      <c r="E81" s="213"/>
      <c r="F81" s="213"/>
      <c r="G81" s="213"/>
      <c r="H81" s="213"/>
      <c r="I81" s="213"/>
      <c r="J81" s="213"/>
      <c r="K81" s="213"/>
      <c r="L81" s="213"/>
      <c r="M81" s="213"/>
      <c r="N81" s="213"/>
      <c r="O81" s="213"/>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x14ac:dyDescent="0.25">
      <c r="B82" s="172" t="s">
        <v>123</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4"/>
      <c r="BX82" s="3"/>
      <c r="BY82" s="3"/>
      <c r="BZ82" s="34"/>
      <c r="CA82" s="34"/>
      <c r="CB82" s="24"/>
      <c r="CC82" s="24"/>
      <c r="CD82" s="24"/>
      <c r="CE82" s="24"/>
      <c r="CF82" s="24"/>
      <c r="CG82" s="25"/>
      <c r="CH82" s="25"/>
      <c r="CI82" s="25"/>
      <c r="CJ82" s="25"/>
      <c r="CK82" s="25"/>
      <c r="CL82" s="25"/>
      <c r="CM82" s="25"/>
    </row>
    <row r="83" spans="2:91" s="48" customFormat="1" ht="18.75" customHeight="1" thickBot="1" x14ac:dyDescent="0.25">
      <c r="B83" s="275"/>
      <c r="C83" s="276"/>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7"/>
      <c r="BX83" s="3"/>
      <c r="BY83" s="3"/>
      <c r="BZ83" s="34"/>
      <c r="CA83" s="34"/>
      <c r="CB83" s="24"/>
      <c r="CC83" s="24"/>
      <c r="CD83" s="24"/>
      <c r="CE83" s="24"/>
      <c r="CF83" s="24"/>
      <c r="CG83" s="25"/>
      <c r="CH83" s="25"/>
      <c r="CI83" s="25"/>
      <c r="CJ83" s="25"/>
      <c r="CK83" s="25"/>
      <c r="CL83" s="25"/>
      <c r="CM83" s="25"/>
    </row>
    <row r="84" spans="2:91" s="48" customFormat="1" ht="18.75" hidden="1" customHeight="1" x14ac:dyDescent="0.2">
      <c r="B84" s="163"/>
      <c r="C84" s="163"/>
      <c r="D84" s="163"/>
      <c r="E84" s="163"/>
      <c r="F84" s="163"/>
      <c r="G84" s="163"/>
      <c r="H84" s="163"/>
      <c r="I84" s="163"/>
      <c r="J84" s="163"/>
      <c r="K84" s="163"/>
      <c r="L84" s="163"/>
      <c r="M84" s="163"/>
      <c r="N84" s="163"/>
      <c r="O84" s="163"/>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x14ac:dyDescent="0.2">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5" thickBot="1" x14ac:dyDescent="0.25">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5" thickTop="1" x14ac:dyDescent="0.2">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24"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25"/>
      <c r="AF87" s="225"/>
      <c r="AG87" s="225"/>
      <c r="AH87" s="225"/>
      <c r="AI87" s="225"/>
      <c r="AJ87" s="225"/>
      <c r="AK87" s="225"/>
      <c r="AL87" s="225"/>
      <c r="AM87" s="225"/>
      <c r="AN87" s="225"/>
      <c r="AO87" s="225"/>
      <c r="AP87" s="225"/>
      <c r="AQ87" s="225"/>
      <c r="AR87" s="225"/>
      <c r="AS87" s="225"/>
      <c r="AT87" s="225"/>
      <c r="AU87" s="225"/>
      <c r="AV87" s="225"/>
      <c r="AW87" s="226"/>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Bot="1" x14ac:dyDescent="0.25">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27"/>
      <c r="AE88" s="228"/>
      <c r="AF88" s="228"/>
      <c r="AG88" s="228"/>
      <c r="AH88" s="228"/>
      <c r="AI88" s="228"/>
      <c r="AJ88" s="228"/>
      <c r="AK88" s="228"/>
      <c r="AL88" s="228"/>
      <c r="AM88" s="228"/>
      <c r="AN88" s="228"/>
      <c r="AO88" s="228"/>
      <c r="AP88" s="228"/>
      <c r="AQ88" s="228"/>
      <c r="AR88" s="228"/>
      <c r="AS88" s="228"/>
      <c r="AT88" s="228"/>
      <c r="AU88" s="228"/>
      <c r="AV88" s="228"/>
      <c r="AW88" s="229"/>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5" thickTop="1" x14ac:dyDescent="0.2">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18">
        <f>IF(AND(CC3=TRUE,CB3=1),2,IF(AND(AF34&gt;0,AF38&gt;0),2,IF(AF34&lt;0,1,IF(ABS(AF38)&gt;0.5*(AF34+ABS(AF38)),1,2))))</f>
        <v>2</v>
      </c>
      <c r="AG90" s="219"/>
      <c r="AH90" s="219"/>
      <c r="AI90" s="219"/>
      <c r="AJ90" s="219"/>
      <c r="AK90" s="219"/>
      <c r="AL90" s="219"/>
      <c r="AM90" s="219"/>
      <c r="AN90" s="219"/>
      <c r="AO90" s="219"/>
      <c r="AP90" s="219"/>
      <c r="AQ90" s="219"/>
      <c r="AR90" s="219"/>
      <c r="AS90" s="219"/>
      <c r="AT90" s="219"/>
      <c r="AU90" s="219"/>
      <c r="AV90" s="219"/>
      <c r="AW90" s="219"/>
      <c r="AX90" s="219"/>
      <c r="AY90" s="220"/>
      <c r="AZ90" s="47"/>
      <c r="BA90" s="47"/>
      <c r="BB90" s="218">
        <f>IF(CB3=1,2,IF(AND(IF(AF34&lt;=0,8,AF42/AF34)&gt;7.5,IF(BB34&lt;=0,8,BB42/BB34)&gt;7.5,IF(AF59&lt;=0,1,(AF55+AF59+AF63)/AF59)&lt;1,IF(BB59&lt;=0,1,(BB55+BB59+BB63)/BB59)&lt;1),1,2))</f>
        <v>2</v>
      </c>
      <c r="BC90" s="219"/>
      <c r="BD90" s="219"/>
      <c r="BE90" s="219"/>
      <c r="BF90" s="219"/>
      <c r="BG90" s="219"/>
      <c r="BH90" s="219"/>
      <c r="BI90" s="219"/>
      <c r="BJ90" s="219"/>
      <c r="BK90" s="219"/>
      <c r="BL90" s="219"/>
      <c r="BM90" s="219"/>
      <c r="BN90" s="219"/>
      <c r="BO90" s="219"/>
      <c r="BP90" s="219"/>
      <c r="BQ90" s="219"/>
      <c r="BR90" s="219"/>
      <c r="BS90" s="219"/>
      <c r="BT90" s="219"/>
      <c r="BU90" s="220"/>
      <c r="BV90" s="47"/>
      <c r="BW90" s="47"/>
      <c r="BX90" s="47"/>
    </row>
    <row r="91" spans="2:91" ht="13.5" hidden="1" thickBot="1" x14ac:dyDescent="0.25">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21"/>
      <c r="AG91" s="222"/>
      <c r="AH91" s="222"/>
      <c r="AI91" s="222"/>
      <c r="AJ91" s="222"/>
      <c r="AK91" s="222"/>
      <c r="AL91" s="222"/>
      <c r="AM91" s="222"/>
      <c r="AN91" s="222"/>
      <c r="AO91" s="222"/>
      <c r="AP91" s="222"/>
      <c r="AQ91" s="222"/>
      <c r="AR91" s="222"/>
      <c r="AS91" s="222"/>
      <c r="AT91" s="222"/>
      <c r="AU91" s="222"/>
      <c r="AV91" s="222"/>
      <c r="AW91" s="222"/>
      <c r="AX91" s="222"/>
      <c r="AY91" s="223"/>
      <c r="AZ91" s="47"/>
      <c r="BA91" s="47"/>
      <c r="BB91" s="221"/>
      <c r="BC91" s="222"/>
      <c r="BD91" s="222"/>
      <c r="BE91" s="222"/>
      <c r="BF91" s="222"/>
      <c r="BG91" s="222"/>
      <c r="BH91" s="222"/>
      <c r="BI91" s="222"/>
      <c r="BJ91" s="222"/>
      <c r="BK91" s="222"/>
      <c r="BL91" s="222"/>
      <c r="BM91" s="222"/>
      <c r="BN91" s="222"/>
      <c r="BO91" s="222"/>
      <c r="BP91" s="222"/>
      <c r="BQ91" s="222"/>
      <c r="BR91" s="222"/>
      <c r="BS91" s="222"/>
      <c r="BT91" s="222"/>
      <c r="BU91" s="223"/>
      <c r="BV91" s="47"/>
      <c r="BW91" s="47"/>
      <c r="BX91" s="47"/>
    </row>
    <row r="92" spans="2:91" hidden="1" x14ac:dyDescent="0.2">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18">
        <f>AF34+IF(AF38&lt;0,ABS(AF38),0)</f>
        <v>0</v>
      </c>
      <c r="AG92" s="219"/>
      <c r="AH92" s="219"/>
      <c r="AI92" s="219"/>
      <c r="AJ92" s="219"/>
      <c r="AK92" s="219"/>
      <c r="AL92" s="219"/>
      <c r="AM92" s="219"/>
      <c r="AN92" s="219"/>
      <c r="AO92" s="219"/>
      <c r="AP92" s="219"/>
      <c r="AQ92" s="219"/>
      <c r="AR92" s="219"/>
      <c r="AS92" s="219"/>
      <c r="AT92" s="219"/>
      <c r="AU92" s="219"/>
      <c r="AV92" s="219"/>
      <c r="AW92" s="219"/>
      <c r="AX92" s="219"/>
      <c r="AY92" s="220"/>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5" hidden="1" thickBot="1" x14ac:dyDescent="0.25">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21"/>
      <c r="AG93" s="222"/>
      <c r="AH93" s="222"/>
      <c r="AI93" s="222"/>
      <c r="AJ93" s="222"/>
      <c r="AK93" s="222"/>
      <c r="AL93" s="222"/>
      <c r="AM93" s="222"/>
      <c r="AN93" s="222"/>
      <c r="AO93" s="222"/>
      <c r="AP93" s="222"/>
      <c r="AQ93" s="222"/>
      <c r="AR93" s="222"/>
      <c r="AS93" s="222"/>
      <c r="AT93" s="222"/>
      <c r="AU93" s="222"/>
      <c r="AV93" s="222"/>
      <c r="AW93" s="222"/>
      <c r="AX93" s="222"/>
      <c r="AY93" s="223"/>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x14ac:dyDescent="0.2">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18">
        <f>IF(AF38&lt;0,ABS(AF38),0)</f>
        <v>0</v>
      </c>
      <c r="AG94" s="219"/>
      <c r="AH94" s="219"/>
      <c r="AI94" s="219"/>
      <c r="AJ94" s="219"/>
      <c r="AK94" s="219"/>
      <c r="AL94" s="219"/>
      <c r="AM94" s="219"/>
      <c r="AN94" s="219"/>
      <c r="AO94" s="219"/>
      <c r="AP94" s="219"/>
      <c r="AQ94" s="219"/>
      <c r="AR94" s="219"/>
      <c r="AS94" s="219"/>
      <c r="AT94" s="219"/>
      <c r="AU94" s="219"/>
      <c r="AV94" s="219"/>
      <c r="AW94" s="219"/>
      <c r="AX94" s="219"/>
      <c r="AY94" s="220"/>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5" hidden="1" thickBot="1" x14ac:dyDescent="0.25">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21"/>
      <c r="AG95" s="222"/>
      <c r="AH95" s="222"/>
      <c r="AI95" s="222"/>
      <c r="AJ95" s="222"/>
      <c r="AK95" s="222"/>
      <c r="AL95" s="222"/>
      <c r="AM95" s="222"/>
      <c r="AN95" s="222"/>
      <c r="AO95" s="222"/>
      <c r="AP95" s="222"/>
      <c r="AQ95" s="222"/>
      <c r="AR95" s="222"/>
      <c r="AS95" s="222"/>
      <c r="AT95" s="222"/>
      <c r="AU95" s="222"/>
      <c r="AV95" s="222"/>
      <c r="AW95" s="222"/>
      <c r="AX95" s="222"/>
      <c r="AY95" s="223"/>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x14ac:dyDescent="0.2">
      <c r="B96" s="30" t="s">
        <v>77</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x14ac:dyDescent="0.2">
      <c r="B97" s="159" t="s">
        <v>81</v>
      </c>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62" t="s">
        <v>78</v>
      </c>
      <c r="AO97" s="162"/>
      <c r="AP97" s="162"/>
      <c r="AQ97" s="162"/>
      <c r="AR97" s="162"/>
      <c r="AS97" s="162"/>
      <c r="AT97" s="162"/>
      <c r="AU97" s="162"/>
      <c r="AV97" s="162"/>
      <c r="AW97" s="162"/>
      <c r="AX97" s="162"/>
      <c r="AY97" s="162"/>
      <c r="AZ97" s="162"/>
      <c r="BA97" s="162"/>
      <c r="BB97" s="162"/>
      <c r="BC97" s="162"/>
      <c r="BD97" s="162"/>
      <c r="BE97" s="162"/>
      <c r="BF97" s="162"/>
      <c r="BG97" s="162"/>
      <c r="BH97" s="162"/>
      <c r="BI97" s="162"/>
      <c r="BJ97" s="162"/>
      <c r="BK97" s="162"/>
      <c r="BL97" s="162"/>
      <c r="BM97" s="162"/>
      <c r="BN97" s="162"/>
      <c r="BO97" s="162"/>
      <c r="BP97" s="162"/>
      <c r="BQ97" s="162"/>
      <c r="BR97" s="162"/>
      <c r="BS97" s="162"/>
      <c r="BT97" s="162"/>
      <c r="BU97" s="162"/>
      <c r="BV97" s="162"/>
      <c r="BW97" s="162"/>
      <c r="BX97" s="162"/>
      <c r="BY97" s="162"/>
    </row>
    <row r="98" spans="2:77" x14ac:dyDescent="0.2">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62"/>
      <c r="AO98" s="162"/>
      <c r="AP98" s="162"/>
      <c r="AQ98" s="162"/>
      <c r="AR98" s="162"/>
      <c r="AS98" s="162"/>
      <c r="AT98" s="162"/>
      <c r="AU98" s="162"/>
      <c r="AV98" s="162"/>
      <c r="AW98" s="162"/>
      <c r="AX98" s="162"/>
      <c r="AY98" s="162"/>
      <c r="AZ98" s="162"/>
      <c r="BA98" s="162"/>
      <c r="BB98" s="162"/>
      <c r="BC98" s="162"/>
      <c r="BD98" s="162"/>
      <c r="BE98" s="162"/>
      <c r="BF98" s="162"/>
      <c r="BG98" s="162"/>
      <c r="BH98" s="162"/>
      <c r="BI98" s="162"/>
      <c r="BJ98" s="162"/>
      <c r="BK98" s="162"/>
      <c r="BL98" s="162"/>
      <c r="BM98" s="162"/>
      <c r="BN98" s="162"/>
      <c r="BO98" s="162"/>
      <c r="BP98" s="162"/>
      <c r="BQ98" s="162"/>
      <c r="BR98" s="162"/>
      <c r="BS98" s="162"/>
      <c r="BT98" s="162"/>
      <c r="BU98" s="162"/>
      <c r="BV98" s="162"/>
      <c r="BW98" s="162"/>
      <c r="BX98" s="162"/>
      <c r="BY98" s="162"/>
    </row>
    <row r="99" spans="2:77" ht="12.75" customHeight="1" x14ac:dyDescent="0.2">
      <c r="B99" s="161" t="s">
        <v>79</v>
      </c>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445"/>
      <c r="AO99" s="445"/>
      <c r="AP99" s="445"/>
      <c r="AQ99" s="445"/>
      <c r="AR99" s="445"/>
      <c r="AS99" s="445"/>
      <c r="AT99" s="445"/>
      <c r="AU99" s="445"/>
      <c r="AV99" s="445"/>
      <c r="AW99" s="445"/>
      <c r="AX99" s="445"/>
      <c r="AY99" s="445"/>
      <c r="AZ99" s="445"/>
      <c r="BA99" s="445"/>
      <c r="BB99" s="445"/>
      <c r="BC99" s="445"/>
      <c r="BD99" s="445"/>
      <c r="BE99" s="445"/>
      <c r="BF99" s="445"/>
      <c r="BG99" s="445"/>
      <c r="BH99" s="445"/>
      <c r="BI99" s="445"/>
      <c r="BJ99" s="445"/>
      <c r="BK99" s="445"/>
      <c r="BL99" s="445"/>
      <c r="BM99" s="445"/>
      <c r="BN99" s="445"/>
      <c r="BO99" s="445"/>
      <c r="BP99" s="445"/>
      <c r="BQ99" s="445"/>
      <c r="BR99" s="445"/>
      <c r="BS99" s="445"/>
      <c r="BT99" s="445"/>
      <c r="BU99" s="445"/>
      <c r="BV99" s="445"/>
      <c r="BW99" s="445"/>
      <c r="BX99" s="445"/>
      <c r="BY99" s="445"/>
    </row>
    <row r="100" spans="2:77" x14ac:dyDescent="0.2">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445"/>
      <c r="AO100" s="445"/>
      <c r="AP100" s="445"/>
      <c r="AQ100" s="445"/>
      <c r="AR100" s="445"/>
      <c r="AS100" s="445"/>
      <c r="AT100" s="445"/>
      <c r="AU100" s="445"/>
      <c r="AV100" s="445"/>
      <c r="AW100" s="445"/>
      <c r="AX100" s="445"/>
      <c r="AY100" s="445"/>
      <c r="AZ100" s="445"/>
      <c r="BA100" s="445"/>
      <c r="BB100" s="445"/>
      <c r="BC100" s="445"/>
      <c r="BD100" s="445"/>
      <c r="BE100" s="445"/>
      <c r="BF100" s="445"/>
      <c r="BG100" s="445"/>
      <c r="BH100" s="445"/>
      <c r="BI100" s="445"/>
      <c r="BJ100" s="445"/>
      <c r="BK100" s="445"/>
      <c r="BL100" s="445"/>
      <c r="BM100" s="445"/>
      <c r="BN100" s="445"/>
      <c r="BO100" s="445"/>
      <c r="BP100" s="445"/>
      <c r="BQ100" s="445"/>
      <c r="BR100" s="445"/>
      <c r="BS100" s="445"/>
      <c r="BT100" s="445"/>
      <c r="BU100" s="445"/>
      <c r="BV100" s="445"/>
      <c r="BW100" s="445"/>
      <c r="BX100" s="445"/>
      <c r="BY100" s="445"/>
    </row>
  </sheetData>
  <sheetProtection algorithmName="SHA-512" hashValue="KSFNRJIe0ceIZb539vPfuw8Byf+n2TTkq2y4vpWzDMjA8HgfOeg24aG3io0GBfxV9qqAV/EA83JlCdIwhpceSw==" saltValue="ar86jnHLh26nskSDnYv1kw==" spinCount="100000" sheet="1" scenarios="1"/>
  <mergeCells count="156">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 ref="B11:K11"/>
    <mergeCell ref="L11:BY11"/>
    <mergeCell ref="B12:X12"/>
    <mergeCell ref="B13:AL13"/>
    <mergeCell ref="AM13:BC13"/>
    <mergeCell ref="B14:AL14"/>
    <mergeCell ref="AM14:BC14"/>
    <mergeCell ref="B16:BY16"/>
    <mergeCell ref="B6:BY6"/>
    <mergeCell ref="B7:BY7"/>
    <mergeCell ref="B9:S9"/>
    <mergeCell ref="BM9:BW9"/>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X38:BX39"/>
    <mergeCell ref="AE40:AZ40"/>
    <mergeCell ref="BA40:BX40"/>
    <mergeCell ref="AE38:AE39"/>
    <mergeCell ref="AF38:AY39"/>
    <mergeCell ref="AZ38:AZ39"/>
    <mergeCell ref="BA38:BA39"/>
    <mergeCell ref="BB38:BW39"/>
    <mergeCell ref="AZ42:AZ43"/>
    <mergeCell ref="BA42:BA43"/>
    <mergeCell ref="BB42:BW43"/>
    <mergeCell ref="BX42:BX43"/>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B99:AM100"/>
    <mergeCell ref="AN99:BY100"/>
    <mergeCell ref="AD87:AW88"/>
    <mergeCell ref="AF90:AY91"/>
    <mergeCell ref="BB90:BU91"/>
    <mergeCell ref="AF92:AY93"/>
    <mergeCell ref="AF94:AY95"/>
    <mergeCell ref="B97:AM98"/>
    <mergeCell ref="AN97:BY98"/>
  </mergeCells>
  <dataValidations count="3">
    <dataValidation type="list" allowBlank="1" showInputMessage="1" showErrorMessage="1" promptTitle="=KaR" sqref="BZ54:BZ55 AF70" xr:uid="{00000000-0002-0000-0600-000000000000}">
      <formula1>KaR</formula1>
    </dataValidation>
    <dataValidation type="list" allowBlank="1" showInputMessage="1" showErrorMessage="1" promptTitle="=KaR" sqref="AF77:BW78" xr:uid="{00000000-0002-0000-0600-000001000000}">
      <formula1>Záchrana</formula1>
    </dataValidation>
    <dataValidation type="list" allowBlank="1" showInputMessage="1" showErrorMessage="1" sqref="B83" xr:uid="{00000000-0002-0000-0600-000002000000}">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28575</xdr:colOff>
                    <xdr:row>16</xdr:row>
                    <xdr:rowOff>28575</xdr:rowOff>
                  </from>
                  <to>
                    <xdr:col>21</xdr:col>
                    <xdr:colOff>114300</xdr:colOff>
                    <xdr:row>17</xdr:row>
                    <xdr:rowOff>28575</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9525</xdr:rowOff>
                  </from>
                  <to>
                    <xdr:col>33</xdr:col>
                    <xdr:colOff>0</xdr:colOff>
                    <xdr:row>17</xdr:row>
                    <xdr:rowOff>66675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28575</xdr:colOff>
                    <xdr:row>19</xdr:row>
                    <xdr:rowOff>0</xdr:rowOff>
                  </from>
                  <to>
                    <xdr:col>23</xdr:col>
                    <xdr:colOff>142875</xdr:colOff>
                    <xdr:row>20</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638"/>
  <sheetViews>
    <sheetView view="pageBreakPreview" zoomScaleNormal="100" zoomScaleSheetLayoutView="100" workbookViewId="0">
      <selection activeCell="CD5" sqref="CD5"/>
    </sheetView>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x14ac:dyDescent="0.2">
      <c r="C1" s="46"/>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102" t="b">
        <v>0</v>
      </c>
      <c r="CD1" s="65"/>
      <c r="CE1" s="65"/>
    </row>
    <row r="2" spans="1:84" x14ac:dyDescent="0.2">
      <c r="C2" s="46"/>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103">
        <v>2</v>
      </c>
      <c r="CD2" s="65"/>
      <c r="CE2" s="65"/>
    </row>
    <row r="3" spans="1:84" x14ac:dyDescent="0.2">
      <c r="A3" s="3"/>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3"/>
      <c r="CD3" s="65"/>
      <c r="CE3" s="65"/>
      <c r="CF3" s="24"/>
    </row>
    <row r="4" spans="1:84" ht="9.9499999999999993" customHeight="1" x14ac:dyDescent="0.2">
      <c r="A4" s="3"/>
      <c r="C4" s="4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35"/>
      <c r="CE4" s="65"/>
      <c r="CF4" s="24"/>
    </row>
    <row r="5" spans="1:84" ht="9.9499999999999993" customHeight="1" x14ac:dyDescent="0.2">
      <c r="A5" s="3"/>
      <c r="B5" s="66"/>
      <c r="C5" s="46"/>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35"/>
      <c r="CE5" s="65"/>
    </row>
    <row r="6" spans="1:84" ht="12.75" customHeight="1" x14ac:dyDescent="0.2">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1" customHeight="1" x14ac:dyDescent="0.2">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x14ac:dyDescent="0.25">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44148</v>
      </c>
      <c r="BO9" s="377"/>
      <c r="BP9" s="377"/>
      <c r="BQ9" s="377"/>
      <c r="BR9" s="377"/>
      <c r="BS9" s="377"/>
      <c r="BT9" s="377"/>
      <c r="BU9" s="377"/>
      <c r="BV9" s="377"/>
      <c r="BW9" s="377"/>
      <c r="BX9" s="377"/>
      <c r="BY9" s="89"/>
      <c r="BZ9" s="89"/>
      <c r="CA9" s="2"/>
      <c r="CB9" s="2"/>
      <c r="CC9" s="35"/>
    </row>
    <row r="10" spans="1:84" ht="15.75" customHeight="1" x14ac:dyDescent="0.2">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x14ac:dyDescent="0.2">
      <c r="A11" s="332"/>
      <c r="B11" s="350"/>
      <c r="C11" s="213" t="s">
        <v>135</v>
      </c>
      <c r="D11" s="213"/>
      <c r="E11" s="213"/>
      <c r="F11" s="213"/>
      <c r="G11" s="213"/>
      <c r="H11" s="213"/>
      <c r="I11" s="213"/>
      <c r="J11" s="213"/>
      <c r="K11" s="213"/>
      <c r="L11" s="213"/>
      <c r="M11" s="296" t="s">
        <v>154</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8" x14ac:dyDescent="0.2">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x14ac:dyDescent="0.2">
      <c r="A13" s="369"/>
      <c r="B13" s="370"/>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5" x14ac:dyDescent="0.2">
      <c r="A14" s="332"/>
      <c r="B14" s="350"/>
      <c r="C14" s="278" t="s">
        <v>128</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IF(Úvod!H20="","",Úvod!H20)</f>
        <v/>
      </c>
      <c r="AO14" s="280"/>
      <c r="AP14" s="280"/>
      <c r="AQ14" s="280"/>
      <c r="AR14" s="280"/>
      <c r="AS14" s="280"/>
      <c r="AT14" s="280"/>
      <c r="AU14" s="280"/>
      <c r="AV14" s="280"/>
      <c r="AW14" s="280"/>
      <c r="AX14" s="280"/>
      <c r="AY14" s="280"/>
      <c r="AZ14" s="280"/>
      <c r="BA14" s="280"/>
      <c r="BB14" s="280"/>
      <c r="BC14" s="280"/>
      <c r="BD14" s="280"/>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5" x14ac:dyDescent="0.2">
      <c r="A15" s="332"/>
      <c r="B15" s="350"/>
      <c r="C15" s="278" t="s">
        <v>129</v>
      </c>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80" t="str">
        <f>IF(Úvod!H21="","",Úvod!H21)</f>
        <v/>
      </c>
      <c r="AO15" s="280"/>
      <c r="AP15" s="280"/>
      <c r="AQ15" s="280"/>
      <c r="AR15" s="280"/>
      <c r="AS15" s="280"/>
      <c r="AT15" s="280"/>
      <c r="AU15" s="280"/>
      <c r="AV15" s="280"/>
      <c r="AW15" s="280"/>
      <c r="AX15" s="280"/>
      <c r="AY15" s="280"/>
      <c r="AZ15" s="280"/>
      <c r="BA15" s="280"/>
      <c r="BB15" s="280"/>
      <c r="BC15" s="280"/>
      <c r="BD15" s="280"/>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9.9499999999999993" customHeight="1" x14ac:dyDescent="0.2">
      <c r="A16" s="330"/>
      <c r="B16" s="331"/>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
      <c r="A17" s="44"/>
      <c r="B17" s="44"/>
      <c r="C17" s="365" t="s">
        <v>132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3" ht="9.9499999999999993" customHeight="1" x14ac:dyDescent="0.2">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499999999999993" customHeight="1" x14ac:dyDescent="0.2">
      <c r="A19" s="44"/>
      <c r="B19" s="44"/>
      <c r="C19" s="190" t="s">
        <v>35</v>
      </c>
      <c r="D19" s="190"/>
      <c r="E19" s="190"/>
      <c r="F19" s="190"/>
      <c r="G19" s="190"/>
      <c r="H19" s="190"/>
      <c r="I19" s="190"/>
      <c r="J19" s="190"/>
      <c r="K19" s="190"/>
      <c r="L19" s="190"/>
      <c r="M19" s="190"/>
      <c r="N19" s="190"/>
      <c r="O19" s="190"/>
      <c r="P19" s="190"/>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499999999999993" customHeight="1" x14ac:dyDescent="0.2">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x14ac:dyDescent="0.2">
      <c r="A21" s="44"/>
      <c r="B21" s="44"/>
      <c r="C21" s="365" t="s">
        <v>133</v>
      </c>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3"/>
      <c r="CD21" s="3"/>
      <c r="CE21" s="3"/>
    </row>
    <row r="22" spans="1:83" ht="12.75" customHeight="1" x14ac:dyDescent="0.2">
      <c r="A22" s="44"/>
      <c r="B22" s="44"/>
      <c r="C22" s="190" t="s">
        <v>57</v>
      </c>
      <c r="D22" s="190"/>
      <c r="E22" s="190"/>
      <c r="F22" s="190"/>
      <c r="G22" s="190"/>
      <c r="H22" s="190"/>
      <c r="I22" s="190"/>
      <c r="J22" s="190"/>
      <c r="K22" s="190"/>
      <c r="L22" s="190"/>
      <c r="M22" s="190"/>
      <c r="N22" s="190"/>
      <c r="O22" s="190"/>
      <c r="P22" s="190"/>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x14ac:dyDescent="0.2">
      <c r="A23" s="332"/>
      <c r="B23" s="350"/>
      <c r="C23" s="191"/>
      <c r="D23" s="191"/>
      <c r="E23" s="191"/>
      <c r="F23" s="191"/>
      <c r="G23" s="191"/>
      <c r="H23" s="191"/>
      <c r="I23" s="191"/>
      <c r="J23" s="191"/>
      <c r="K23" s="191"/>
      <c r="L23" s="191"/>
      <c r="M23" s="191"/>
      <c r="N23" s="191"/>
      <c r="O23" s="191"/>
      <c r="P23" s="191"/>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499999999999993" customHeight="1" x14ac:dyDescent="0.2">
      <c r="A24" s="332"/>
      <c r="B24" s="350"/>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x14ac:dyDescent="0.2">
      <c r="A25" s="69"/>
      <c r="B25" s="69"/>
      <c r="C25" s="217" t="s">
        <v>134</v>
      </c>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35"/>
    </row>
    <row r="26" spans="1:83" ht="3.75" customHeight="1" x14ac:dyDescent="0.2">
      <c r="A26" s="330"/>
      <c r="B26" s="331"/>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5" thickBot="1" x14ac:dyDescent="0.25">
      <c r="A27" s="44"/>
      <c r="B27" s="44"/>
      <c r="C27" s="158" t="s">
        <v>89</v>
      </c>
      <c r="D27" s="158"/>
      <c r="E27" s="158"/>
      <c r="F27" s="158"/>
      <c r="G27" s="158"/>
      <c r="H27" s="158"/>
      <c r="I27" s="158"/>
      <c r="J27" s="158"/>
      <c r="K27" s="158"/>
      <c r="L27" s="158"/>
      <c r="M27" s="158"/>
      <c r="N27" s="158"/>
      <c r="O27" s="158"/>
      <c r="P27" s="158"/>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5" thickBot="1" x14ac:dyDescent="0.25">
      <c r="A28" s="44"/>
      <c r="B28" s="44"/>
      <c r="C28" s="172" t="s">
        <v>42</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4"/>
      <c r="CC28" s="3"/>
    </row>
    <row r="29" spans="1:83" ht="12" customHeight="1" x14ac:dyDescent="0.2">
      <c r="A29" s="44"/>
      <c r="B29" s="44"/>
      <c r="C29" s="366" t="s">
        <v>44</v>
      </c>
      <c r="D29" s="367"/>
      <c r="E29" s="367"/>
      <c r="F29" s="367"/>
      <c r="G29" s="367"/>
      <c r="H29" s="367"/>
      <c r="I29" s="367"/>
      <c r="J29" s="367"/>
      <c r="K29" s="367"/>
      <c r="L29" s="367"/>
      <c r="M29" s="367"/>
      <c r="N29" s="367"/>
      <c r="O29" s="367"/>
      <c r="P29" s="367"/>
      <c r="Q29" s="367"/>
      <c r="R29" s="367"/>
      <c r="S29" s="367"/>
      <c r="T29" s="367"/>
      <c r="U29" s="367"/>
      <c r="V29" s="367"/>
      <c r="W29" s="367"/>
      <c r="X29" s="367"/>
      <c r="Y29" s="367"/>
      <c r="Z29" s="368"/>
      <c r="AA29" s="371" t="s">
        <v>15</v>
      </c>
      <c r="AB29" s="372"/>
      <c r="AC29" s="372"/>
      <c r="AD29" s="373"/>
      <c r="AE29" s="146" t="s">
        <v>16</v>
      </c>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8"/>
      <c r="BD29" s="266" t="s">
        <v>17</v>
      </c>
      <c r="BE29" s="267"/>
      <c r="BF29" s="267"/>
      <c r="BG29" s="267"/>
      <c r="BH29" s="267"/>
      <c r="BI29" s="267"/>
      <c r="BJ29" s="267"/>
      <c r="BK29" s="267"/>
      <c r="BL29" s="267"/>
      <c r="BM29" s="267"/>
      <c r="BN29" s="267"/>
      <c r="BO29" s="267"/>
      <c r="BP29" s="267"/>
      <c r="BQ29" s="267"/>
      <c r="BR29" s="267"/>
      <c r="BS29" s="267"/>
      <c r="BT29" s="267"/>
      <c r="BU29" s="267"/>
      <c r="BV29" s="267"/>
      <c r="BW29" s="267"/>
      <c r="BX29" s="267"/>
      <c r="BY29" s="267"/>
      <c r="BZ29" s="267"/>
      <c r="CA29" s="267"/>
      <c r="CB29" s="268"/>
      <c r="CC29" s="3"/>
    </row>
    <row r="30" spans="1:83" ht="13.5" customHeight="1" x14ac:dyDescent="0.2">
      <c r="A30" s="44"/>
      <c r="B30" s="44"/>
      <c r="C30" s="346"/>
      <c r="D30" s="215"/>
      <c r="E30" s="215"/>
      <c r="F30" s="215"/>
      <c r="G30" s="215"/>
      <c r="H30" s="215"/>
      <c r="I30" s="215"/>
      <c r="J30" s="215"/>
      <c r="K30" s="215"/>
      <c r="L30" s="215"/>
      <c r="M30" s="215"/>
      <c r="N30" s="215"/>
      <c r="O30" s="215"/>
      <c r="P30" s="215"/>
      <c r="Q30" s="215"/>
      <c r="R30" s="215"/>
      <c r="S30" s="215"/>
      <c r="T30" s="215"/>
      <c r="U30" s="215"/>
      <c r="V30" s="215"/>
      <c r="W30" s="215"/>
      <c r="X30" s="215"/>
      <c r="Y30" s="215"/>
      <c r="Z30" s="216"/>
      <c r="AA30" s="374"/>
      <c r="AB30" s="375"/>
      <c r="AC30" s="375"/>
      <c r="AD30" s="376"/>
      <c r="AE30" s="149"/>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1"/>
      <c r="BD30" s="269"/>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1"/>
      <c r="CC30" s="3"/>
    </row>
    <row r="31" spans="1:83" ht="9.9499999999999993" customHeight="1" x14ac:dyDescent="0.2">
      <c r="A31" s="332"/>
      <c r="B31" s="350"/>
      <c r="C31" s="346"/>
      <c r="D31" s="215"/>
      <c r="E31" s="215"/>
      <c r="F31" s="215"/>
      <c r="G31" s="215"/>
      <c r="H31" s="215"/>
      <c r="I31" s="215"/>
      <c r="J31" s="215"/>
      <c r="K31" s="215"/>
      <c r="L31" s="215"/>
      <c r="M31" s="215"/>
      <c r="N31" s="215"/>
      <c r="O31" s="215"/>
      <c r="P31" s="215"/>
      <c r="Q31" s="215"/>
      <c r="R31" s="215"/>
      <c r="S31" s="215"/>
      <c r="T31" s="215"/>
      <c r="U31" s="215"/>
      <c r="V31" s="215"/>
      <c r="W31" s="215"/>
      <c r="X31" s="215"/>
      <c r="Y31" s="215"/>
      <c r="Z31" s="216"/>
      <c r="AA31" s="374"/>
      <c r="AB31" s="375"/>
      <c r="AC31" s="375"/>
      <c r="AD31" s="376"/>
      <c r="AE31" s="149"/>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269"/>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1"/>
      <c r="CC31" s="35"/>
    </row>
    <row r="32" spans="1:83" ht="4.5" customHeight="1" x14ac:dyDescent="0.2">
      <c r="A32" s="369"/>
      <c r="B32" s="370"/>
      <c r="C32" s="346" t="s">
        <v>7</v>
      </c>
      <c r="D32" s="215"/>
      <c r="E32" s="215"/>
      <c r="F32" s="215"/>
      <c r="G32" s="215"/>
      <c r="H32" s="215"/>
      <c r="I32" s="215"/>
      <c r="J32" s="215"/>
      <c r="K32" s="215"/>
      <c r="L32" s="215"/>
      <c r="M32" s="215"/>
      <c r="N32" s="215"/>
      <c r="O32" s="215"/>
      <c r="P32" s="215"/>
      <c r="Q32" s="215"/>
      <c r="R32" s="215"/>
      <c r="S32" s="215"/>
      <c r="T32" s="215"/>
      <c r="U32" s="215"/>
      <c r="V32" s="215"/>
      <c r="W32" s="215"/>
      <c r="X32" s="215"/>
      <c r="Y32" s="215"/>
      <c r="Z32" s="216"/>
      <c r="AA32" s="149" t="s">
        <v>8</v>
      </c>
      <c r="AB32" s="150"/>
      <c r="AC32" s="150"/>
      <c r="AD32" s="151"/>
      <c r="AE32" s="149"/>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1"/>
      <c r="BD32" s="269"/>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1"/>
      <c r="CC32" s="3"/>
    </row>
    <row r="33" spans="1:81" ht="4.5" customHeight="1" x14ac:dyDescent="0.2">
      <c r="A33" s="369"/>
      <c r="B33" s="370"/>
      <c r="C33" s="346"/>
      <c r="D33" s="215"/>
      <c r="E33" s="215"/>
      <c r="F33" s="215"/>
      <c r="G33" s="215"/>
      <c r="H33" s="215"/>
      <c r="I33" s="215"/>
      <c r="J33" s="215"/>
      <c r="K33" s="215"/>
      <c r="L33" s="215"/>
      <c r="M33" s="215"/>
      <c r="N33" s="215"/>
      <c r="O33" s="215"/>
      <c r="P33" s="215"/>
      <c r="Q33" s="215"/>
      <c r="R33" s="215"/>
      <c r="S33" s="215"/>
      <c r="T33" s="215"/>
      <c r="U33" s="215"/>
      <c r="V33" s="215"/>
      <c r="W33" s="215"/>
      <c r="X33" s="215"/>
      <c r="Y33" s="215"/>
      <c r="Z33" s="216"/>
      <c r="AA33" s="149"/>
      <c r="AB33" s="150"/>
      <c r="AC33" s="150"/>
      <c r="AD33" s="151"/>
      <c r="AE33" s="149" t="s">
        <v>10</v>
      </c>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0"/>
      <c r="BC33" s="151"/>
      <c r="BD33" s="149" t="s">
        <v>33</v>
      </c>
      <c r="BE33" s="150"/>
      <c r="BF33" s="150"/>
      <c r="BG33" s="150"/>
      <c r="BH33" s="150"/>
      <c r="BI33" s="150"/>
      <c r="BJ33" s="150"/>
      <c r="BK33" s="150"/>
      <c r="BL33" s="150"/>
      <c r="BM33" s="150"/>
      <c r="BN33" s="150"/>
      <c r="BO33" s="150"/>
      <c r="BP33" s="150"/>
      <c r="BQ33" s="150"/>
      <c r="BR33" s="150"/>
      <c r="BS33" s="150"/>
      <c r="BT33" s="150"/>
      <c r="BU33" s="150"/>
      <c r="BV33" s="150"/>
      <c r="BW33" s="150"/>
      <c r="BX33" s="150"/>
      <c r="BY33" s="150"/>
      <c r="BZ33" s="150"/>
      <c r="CA33" s="150"/>
      <c r="CB33" s="239"/>
      <c r="CC33" s="3"/>
    </row>
    <row r="34" spans="1:81" ht="8.4499999999999993" customHeight="1" x14ac:dyDescent="0.2">
      <c r="A34" s="332"/>
      <c r="B34" s="350"/>
      <c r="C34" s="346"/>
      <c r="D34" s="215"/>
      <c r="E34" s="215"/>
      <c r="F34" s="215"/>
      <c r="G34" s="215"/>
      <c r="H34" s="215"/>
      <c r="I34" s="215"/>
      <c r="J34" s="215"/>
      <c r="K34" s="215"/>
      <c r="L34" s="215"/>
      <c r="M34" s="215"/>
      <c r="N34" s="215"/>
      <c r="O34" s="215"/>
      <c r="P34" s="215"/>
      <c r="Q34" s="215"/>
      <c r="R34" s="215"/>
      <c r="S34" s="215"/>
      <c r="T34" s="215"/>
      <c r="U34" s="215"/>
      <c r="V34" s="215"/>
      <c r="W34" s="215"/>
      <c r="X34" s="215"/>
      <c r="Y34" s="215"/>
      <c r="Z34" s="216"/>
      <c r="AA34" s="149"/>
      <c r="AB34" s="150"/>
      <c r="AC34" s="150"/>
      <c r="AD34" s="151"/>
      <c r="AE34" s="149"/>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0"/>
      <c r="BC34" s="151"/>
      <c r="BD34" s="149"/>
      <c r="BE34" s="150"/>
      <c r="BF34" s="150"/>
      <c r="BG34" s="150"/>
      <c r="BH34" s="150"/>
      <c r="BI34" s="150"/>
      <c r="BJ34" s="150"/>
      <c r="BK34" s="150"/>
      <c r="BL34" s="150"/>
      <c r="BM34" s="150"/>
      <c r="BN34" s="150"/>
      <c r="BO34" s="150"/>
      <c r="BP34" s="150"/>
      <c r="BQ34" s="150"/>
      <c r="BR34" s="150"/>
      <c r="BS34" s="150"/>
      <c r="BT34" s="150"/>
      <c r="BU34" s="150"/>
      <c r="BV34" s="150"/>
      <c r="BW34" s="150"/>
      <c r="BX34" s="150"/>
      <c r="BY34" s="150"/>
      <c r="BZ34" s="150"/>
      <c r="CA34" s="150"/>
      <c r="CB34" s="239"/>
      <c r="CC34" s="35"/>
    </row>
    <row r="35" spans="1:81" ht="4.5" customHeight="1" thickBot="1" x14ac:dyDescent="0.25">
      <c r="A35" s="332"/>
      <c r="B35" s="350"/>
      <c r="C35" s="334"/>
      <c r="D35" s="335"/>
      <c r="E35" s="335"/>
      <c r="F35" s="335"/>
      <c r="G35" s="335"/>
      <c r="H35" s="335"/>
      <c r="I35" s="335"/>
      <c r="J35" s="335"/>
      <c r="K35" s="335"/>
      <c r="L35" s="335"/>
      <c r="M35" s="335"/>
      <c r="N35" s="335"/>
      <c r="O35" s="335"/>
      <c r="P35" s="335"/>
      <c r="Q35" s="335"/>
      <c r="R35" s="335"/>
      <c r="S35" s="335"/>
      <c r="T35" s="335"/>
      <c r="U35" s="335"/>
      <c r="V35" s="335"/>
      <c r="W35" s="335"/>
      <c r="X35" s="335"/>
      <c r="Y35" s="335"/>
      <c r="Z35" s="336"/>
      <c r="AA35" s="337" t="s">
        <v>121</v>
      </c>
      <c r="AB35" s="338"/>
      <c r="AC35" s="338"/>
      <c r="AD35" s="339"/>
      <c r="AE35" s="327"/>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7"/>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328"/>
      <c r="CA35" s="328"/>
      <c r="CB35" s="329"/>
      <c r="CC35" s="35"/>
    </row>
    <row r="36" spans="1:81" ht="12.75" customHeight="1" x14ac:dyDescent="0.2">
      <c r="A36" s="330"/>
      <c r="B36" s="331"/>
      <c r="C36" s="176" t="s">
        <v>122</v>
      </c>
      <c r="D36" s="144"/>
      <c r="E36" s="144"/>
      <c r="F36" s="144"/>
      <c r="G36" s="144"/>
      <c r="H36" s="144"/>
      <c r="I36" s="144"/>
      <c r="J36" s="144"/>
      <c r="K36" s="144"/>
      <c r="L36" s="144"/>
      <c r="M36" s="144"/>
      <c r="N36" s="144"/>
      <c r="O36" s="144"/>
      <c r="P36" s="144"/>
      <c r="Q36" s="144"/>
      <c r="R36" s="144"/>
      <c r="S36" s="144"/>
      <c r="T36" s="144"/>
      <c r="U36" s="144"/>
      <c r="V36" s="144"/>
      <c r="W36" s="144"/>
      <c r="X36" s="144"/>
      <c r="Y36" s="144"/>
      <c r="Z36" s="145"/>
      <c r="AA36" s="340"/>
      <c r="AB36" s="341"/>
      <c r="AC36" s="341"/>
      <c r="AD36" s="342"/>
      <c r="AE36" s="230"/>
      <c r="AF36" s="240"/>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2"/>
      <c r="BC36" s="248"/>
      <c r="BD36" s="230"/>
      <c r="BE36" s="240"/>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2"/>
      <c r="CB36" s="333"/>
      <c r="CC36" s="3"/>
    </row>
    <row r="37" spans="1:81" ht="12.75" customHeight="1" thickBot="1" x14ac:dyDescent="0.25">
      <c r="A37" s="330"/>
      <c r="B37" s="330"/>
      <c r="C37" s="176"/>
      <c r="D37" s="144"/>
      <c r="E37" s="144"/>
      <c r="F37" s="144"/>
      <c r="G37" s="144"/>
      <c r="H37" s="144"/>
      <c r="I37" s="144"/>
      <c r="J37" s="144"/>
      <c r="K37" s="144"/>
      <c r="L37" s="144"/>
      <c r="M37" s="144"/>
      <c r="N37" s="144"/>
      <c r="O37" s="144"/>
      <c r="P37" s="144"/>
      <c r="Q37" s="144"/>
      <c r="R37" s="144"/>
      <c r="S37" s="144"/>
      <c r="T37" s="144"/>
      <c r="U37" s="144"/>
      <c r="V37" s="144"/>
      <c r="W37" s="144"/>
      <c r="X37" s="144"/>
      <c r="Y37" s="144"/>
      <c r="Z37" s="145"/>
      <c r="AA37" s="340"/>
      <c r="AB37" s="341"/>
      <c r="AC37" s="341"/>
      <c r="AD37" s="342"/>
      <c r="AE37" s="230"/>
      <c r="AF37" s="243"/>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5"/>
      <c r="BC37" s="248"/>
      <c r="BD37" s="230"/>
      <c r="BE37" s="243"/>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5"/>
      <c r="CB37" s="333"/>
      <c r="CC37" s="3"/>
    </row>
    <row r="38" spans="1:81" ht="4.5" customHeight="1" x14ac:dyDescent="0.2">
      <c r="A38" s="332"/>
      <c r="B38" s="332"/>
      <c r="C38" s="361"/>
      <c r="D38" s="362"/>
      <c r="E38" s="362"/>
      <c r="F38" s="362"/>
      <c r="G38" s="362"/>
      <c r="H38" s="362"/>
      <c r="I38" s="362"/>
      <c r="J38" s="362"/>
      <c r="K38" s="362"/>
      <c r="L38" s="362"/>
      <c r="M38" s="362"/>
      <c r="N38" s="362"/>
      <c r="O38" s="362"/>
      <c r="P38" s="362"/>
      <c r="Q38" s="362"/>
      <c r="R38" s="362"/>
      <c r="S38" s="362"/>
      <c r="T38" s="362"/>
      <c r="U38" s="362"/>
      <c r="V38" s="362"/>
      <c r="W38" s="362"/>
      <c r="X38" s="362"/>
      <c r="Y38" s="362"/>
      <c r="Z38" s="363"/>
      <c r="AA38" s="340"/>
      <c r="AB38" s="341"/>
      <c r="AC38" s="341"/>
      <c r="AD38" s="342"/>
      <c r="AE38" s="230"/>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364"/>
      <c r="BB38" s="364"/>
      <c r="BC38" s="248"/>
      <c r="BD38" s="230"/>
      <c r="BE38" s="364"/>
      <c r="BF38" s="364"/>
      <c r="BG38" s="364"/>
      <c r="BH38" s="364"/>
      <c r="BI38" s="364"/>
      <c r="BJ38" s="364"/>
      <c r="BK38" s="364"/>
      <c r="BL38" s="364"/>
      <c r="BM38" s="364"/>
      <c r="BN38" s="364"/>
      <c r="BO38" s="364"/>
      <c r="BP38" s="364"/>
      <c r="BQ38" s="364"/>
      <c r="BR38" s="364"/>
      <c r="BS38" s="364"/>
      <c r="BT38" s="364"/>
      <c r="BU38" s="364"/>
      <c r="BV38" s="364"/>
      <c r="BW38" s="364"/>
      <c r="BX38" s="364"/>
      <c r="BY38" s="364"/>
      <c r="BZ38" s="364"/>
      <c r="CA38" s="364"/>
      <c r="CB38" s="333"/>
      <c r="CC38" s="35"/>
    </row>
    <row r="39" spans="1:81" ht="4.5" customHeight="1" thickBot="1" x14ac:dyDescent="0.25">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37" t="s">
        <v>119</v>
      </c>
      <c r="AB39" s="338"/>
      <c r="AC39" s="338"/>
      <c r="AD39" s="339"/>
      <c r="AE39" s="327"/>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7"/>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9"/>
      <c r="CC39" s="35"/>
    </row>
    <row r="40" spans="1:81" ht="12.75" customHeight="1" x14ac:dyDescent="0.2">
      <c r="A40" s="330"/>
      <c r="B40" s="330"/>
      <c r="C40" s="176" t="s">
        <v>120</v>
      </c>
      <c r="D40" s="144"/>
      <c r="E40" s="144"/>
      <c r="F40" s="144"/>
      <c r="G40" s="144"/>
      <c r="H40" s="144"/>
      <c r="I40" s="144"/>
      <c r="J40" s="144"/>
      <c r="K40" s="144"/>
      <c r="L40" s="144"/>
      <c r="M40" s="144"/>
      <c r="N40" s="144"/>
      <c r="O40" s="144"/>
      <c r="P40" s="144"/>
      <c r="Q40" s="144"/>
      <c r="R40" s="144"/>
      <c r="S40" s="144"/>
      <c r="T40" s="144"/>
      <c r="U40" s="144"/>
      <c r="V40" s="144"/>
      <c r="W40" s="144"/>
      <c r="X40" s="144"/>
      <c r="Y40" s="144"/>
      <c r="Z40" s="145"/>
      <c r="AA40" s="340"/>
      <c r="AB40" s="341"/>
      <c r="AC40" s="341"/>
      <c r="AD40" s="342"/>
      <c r="AE40" s="230"/>
      <c r="AF40" s="240"/>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2"/>
      <c r="BC40" s="248"/>
      <c r="BD40" s="230"/>
      <c r="BE40" s="240"/>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2"/>
      <c r="CB40" s="333"/>
      <c r="CC40" s="3"/>
    </row>
    <row r="41" spans="1:81" ht="12.75" customHeight="1" thickBot="1" x14ac:dyDescent="0.25">
      <c r="A41" s="44"/>
      <c r="B41" s="44"/>
      <c r="C41" s="176"/>
      <c r="D41" s="144"/>
      <c r="E41" s="144"/>
      <c r="F41" s="144"/>
      <c r="G41" s="144"/>
      <c r="H41" s="144"/>
      <c r="I41" s="144"/>
      <c r="J41" s="144"/>
      <c r="K41" s="144"/>
      <c r="L41" s="144"/>
      <c r="M41" s="144"/>
      <c r="N41" s="144"/>
      <c r="O41" s="144"/>
      <c r="P41" s="144"/>
      <c r="Q41" s="144"/>
      <c r="R41" s="144"/>
      <c r="S41" s="144"/>
      <c r="T41" s="144"/>
      <c r="U41" s="144"/>
      <c r="V41" s="144"/>
      <c r="W41" s="144"/>
      <c r="X41" s="144"/>
      <c r="Y41" s="144"/>
      <c r="Z41" s="145"/>
      <c r="AA41" s="340"/>
      <c r="AB41" s="341"/>
      <c r="AC41" s="341"/>
      <c r="AD41" s="342"/>
      <c r="AE41" s="230"/>
      <c r="AF41" s="243"/>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5"/>
      <c r="BC41" s="248"/>
      <c r="BD41" s="230"/>
      <c r="BE41" s="243"/>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5"/>
      <c r="CB41" s="333"/>
      <c r="CC41" s="3"/>
    </row>
    <row r="42" spans="1:81" ht="4.5" customHeight="1" thickBot="1" x14ac:dyDescent="0.25">
      <c r="A42" s="44"/>
      <c r="B42" s="44"/>
      <c r="C42" s="351"/>
      <c r="D42" s="352"/>
      <c r="E42" s="352"/>
      <c r="F42" s="352"/>
      <c r="G42" s="352"/>
      <c r="H42" s="352"/>
      <c r="I42" s="352"/>
      <c r="J42" s="352"/>
      <c r="K42" s="352"/>
      <c r="L42" s="352"/>
      <c r="M42" s="352"/>
      <c r="N42" s="352"/>
      <c r="O42" s="352"/>
      <c r="P42" s="352"/>
      <c r="Q42" s="352"/>
      <c r="R42" s="352"/>
      <c r="S42" s="352"/>
      <c r="T42" s="352"/>
      <c r="U42" s="352"/>
      <c r="V42" s="352"/>
      <c r="W42" s="352"/>
      <c r="X42" s="352"/>
      <c r="Y42" s="352"/>
      <c r="Z42" s="353"/>
      <c r="AA42" s="343"/>
      <c r="AB42" s="344"/>
      <c r="AC42" s="344"/>
      <c r="AD42" s="345"/>
      <c r="AE42" s="138"/>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257"/>
      <c r="BD42" s="138"/>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237"/>
      <c r="CC42" s="3"/>
    </row>
    <row r="43" spans="1:81" ht="12.75" customHeight="1" x14ac:dyDescent="0.2">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x14ac:dyDescent="0.2">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5" thickBot="1" x14ac:dyDescent="0.25">
      <c r="A45" s="74"/>
      <c r="B45" s="74"/>
      <c r="C45" s="158" t="s">
        <v>90</v>
      </c>
      <c r="D45" s="158"/>
      <c r="E45" s="158"/>
      <c r="F45" s="158"/>
      <c r="G45" s="158"/>
      <c r="H45" s="158"/>
      <c r="I45" s="158"/>
      <c r="J45" s="158"/>
      <c r="K45" s="158"/>
      <c r="L45" s="158"/>
      <c r="M45" s="158"/>
      <c r="N45" s="158"/>
      <c r="O45" s="158"/>
      <c r="P45" s="158"/>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5" thickBot="1" x14ac:dyDescent="0.25">
      <c r="A46" s="74"/>
      <c r="B46" s="74"/>
      <c r="C46" s="172" t="s">
        <v>43</v>
      </c>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4"/>
      <c r="CC46" s="3"/>
    </row>
    <row r="47" spans="1:81" ht="9.9499999999999993" customHeight="1" x14ac:dyDescent="0.2">
      <c r="A47" s="74"/>
      <c r="B47" s="74"/>
      <c r="C47" s="346" t="s">
        <v>18</v>
      </c>
      <c r="D47" s="215"/>
      <c r="E47" s="215"/>
      <c r="F47" s="215"/>
      <c r="G47" s="215"/>
      <c r="H47" s="215"/>
      <c r="I47" s="215"/>
      <c r="J47" s="215"/>
      <c r="K47" s="215"/>
      <c r="L47" s="215"/>
      <c r="M47" s="215"/>
      <c r="N47" s="215"/>
      <c r="O47" s="215"/>
      <c r="P47" s="215"/>
      <c r="Q47" s="215"/>
      <c r="R47" s="215"/>
      <c r="S47" s="215"/>
      <c r="T47" s="215"/>
      <c r="U47" s="215"/>
      <c r="V47" s="215"/>
      <c r="W47" s="215"/>
      <c r="X47" s="215"/>
      <c r="Y47" s="215"/>
      <c r="Z47" s="216"/>
      <c r="AA47" s="371" t="s">
        <v>15</v>
      </c>
      <c r="AB47" s="372"/>
      <c r="AC47" s="372"/>
      <c r="AD47" s="373"/>
      <c r="AE47" s="313" t="s">
        <v>47</v>
      </c>
      <c r="AF47" s="314"/>
      <c r="AG47" s="314"/>
      <c r="AH47" s="314"/>
      <c r="AI47" s="314"/>
      <c r="AJ47" s="314"/>
      <c r="AK47" s="314"/>
      <c r="AL47" s="314"/>
      <c r="AM47" s="314"/>
      <c r="AN47" s="314"/>
      <c r="AO47" s="314"/>
      <c r="AP47" s="314"/>
      <c r="AQ47" s="314"/>
      <c r="AR47" s="314"/>
      <c r="AS47" s="314"/>
      <c r="AT47" s="314"/>
      <c r="AU47" s="314"/>
      <c r="AV47" s="314"/>
      <c r="AW47" s="314"/>
      <c r="AX47" s="314"/>
      <c r="AY47" s="314"/>
      <c r="AZ47" s="314"/>
      <c r="BA47" s="314"/>
      <c r="BB47" s="314"/>
      <c r="BC47" s="315"/>
      <c r="BD47" s="347" t="s">
        <v>2</v>
      </c>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9"/>
      <c r="CC47" s="3"/>
    </row>
    <row r="48" spans="1:81" ht="3.75" customHeight="1" x14ac:dyDescent="0.2">
      <c r="A48" s="74"/>
      <c r="B48" s="74"/>
      <c r="C48" s="346"/>
      <c r="D48" s="215"/>
      <c r="E48" s="215"/>
      <c r="F48" s="215"/>
      <c r="G48" s="215"/>
      <c r="H48" s="215"/>
      <c r="I48" s="215"/>
      <c r="J48" s="215"/>
      <c r="K48" s="215"/>
      <c r="L48" s="215"/>
      <c r="M48" s="215"/>
      <c r="N48" s="215"/>
      <c r="O48" s="215"/>
      <c r="P48" s="215"/>
      <c r="Q48" s="215"/>
      <c r="R48" s="215"/>
      <c r="S48" s="215"/>
      <c r="T48" s="215"/>
      <c r="U48" s="215"/>
      <c r="V48" s="215"/>
      <c r="W48" s="215"/>
      <c r="X48" s="215"/>
      <c r="Y48" s="215"/>
      <c r="Z48" s="216"/>
      <c r="AA48" s="374"/>
      <c r="AB48" s="375"/>
      <c r="AC48" s="375"/>
      <c r="AD48" s="376"/>
      <c r="AE48" s="149"/>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1"/>
      <c r="BD48" s="269"/>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1"/>
      <c r="CC48" s="3"/>
    </row>
    <row r="49" spans="1:81" ht="11.25" customHeight="1" x14ac:dyDescent="0.2">
      <c r="A49" s="74"/>
      <c r="B49" s="74"/>
      <c r="C49" s="346"/>
      <c r="D49" s="215"/>
      <c r="E49" s="215"/>
      <c r="F49" s="215"/>
      <c r="G49" s="215"/>
      <c r="H49" s="215"/>
      <c r="I49" s="215"/>
      <c r="J49" s="215"/>
      <c r="K49" s="215"/>
      <c r="L49" s="215"/>
      <c r="M49" s="215"/>
      <c r="N49" s="215"/>
      <c r="O49" s="215"/>
      <c r="P49" s="215"/>
      <c r="Q49" s="215"/>
      <c r="R49" s="215"/>
      <c r="S49" s="215"/>
      <c r="T49" s="215"/>
      <c r="U49" s="215"/>
      <c r="V49" s="215"/>
      <c r="W49" s="215"/>
      <c r="X49" s="215"/>
      <c r="Y49" s="215"/>
      <c r="Z49" s="216"/>
      <c r="AA49" s="374"/>
      <c r="AB49" s="375"/>
      <c r="AC49" s="375"/>
      <c r="AD49" s="376"/>
      <c r="AE49" s="149"/>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1"/>
      <c r="BD49" s="269"/>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1"/>
      <c r="CC49" s="3"/>
    </row>
    <row r="50" spans="1:81" ht="11.25" customHeight="1" x14ac:dyDescent="0.2">
      <c r="A50" s="74"/>
      <c r="B50" s="74"/>
      <c r="C50" s="346" t="s">
        <v>7</v>
      </c>
      <c r="D50" s="215"/>
      <c r="E50" s="215"/>
      <c r="F50" s="215"/>
      <c r="G50" s="215"/>
      <c r="H50" s="215"/>
      <c r="I50" s="215"/>
      <c r="J50" s="215"/>
      <c r="K50" s="215"/>
      <c r="L50" s="215"/>
      <c r="M50" s="215"/>
      <c r="N50" s="215"/>
      <c r="O50" s="215"/>
      <c r="P50" s="215"/>
      <c r="Q50" s="215"/>
      <c r="R50" s="215"/>
      <c r="S50" s="215"/>
      <c r="T50" s="215"/>
      <c r="U50" s="215"/>
      <c r="V50" s="215"/>
      <c r="W50" s="215"/>
      <c r="X50" s="215"/>
      <c r="Y50" s="215"/>
      <c r="Z50" s="216"/>
      <c r="AA50" s="149" t="s">
        <v>8</v>
      </c>
      <c r="AB50" s="150"/>
      <c r="AC50" s="150"/>
      <c r="AD50" s="151"/>
      <c r="AE50" s="149"/>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1"/>
      <c r="BD50" s="269"/>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1"/>
      <c r="CC50" s="3"/>
    </row>
    <row r="51" spans="1:81" ht="11.25" customHeight="1" x14ac:dyDescent="0.2">
      <c r="A51" s="74"/>
      <c r="B51" s="74"/>
      <c r="C51" s="346"/>
      <c r="D51" s="215"/>
      <c r="E51" s="215"/>
      <c r="F51" s="215"/>
      <c r="G51" s="215"/>
      <c r="H51" s="215"/>
      <c r="I51" s="215"/>
      <c r="J51" s="215"/>
      <c r="K51" s="215"/>
      <c r="L51" s="215"/>
      <c r="M51" s="215"/>
      <c r="N51" s="215"/>
      <c r="O51" s="215"/>
      <c r="P51" s="215"/>
      <c r="Q51" s="215"/>
      <c r="R51" s="215"/>
      <c r="S51" s="215"/>
      <c r="T51" s="215"/>
      <c r="U51" s="215"/>
      <c r="V51" s="215"/>
      <c r="W51" s="215"/>
      <c r="X51" s="215"/>
      <c r="Y51" s="215"/>
      <c r="Z51" s="216"/>
      <c r="AA51" s="149"/>
      <c r="AB51" s="150"/>
      <c r="AC51" s="150"/>
      <c r="AD51" s="151"/>
      <c r="AE51" s="149" t="s">
        <v>14</v>
      </c>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1"/>
      <c r="BD51" s="149" t="s">
        <v>14</v>
      </c>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239"/>
      <c r="CC51" s="3"/>
    </row>
    <row r="52" spans="1:81" ht="11.25" customHeight="1" x14ac:dyDescent="0.2">
      <c r="A52" s="74"/>
      <c r="B52" s="74"/>
      <c r="C52" s="346"/>
      <c r="D52" s="215"/>
      <c r="E52" s="215"/>
      <c r="F52" s="215"/>
      <c r="G52" s="215"/>
      <c r="H52" s="215"/>
      <c r="I52" s="215"/>
      <c r="J52" s="215"/>
      <c r="K52" s="215"/>
      <c r="L52" s="215"/>
      <c r="M52" s="215"/>
      <c r="N52" s="215"/>
      <c r="O52" s="215"/>
      <c r="P52" s="215"/>
      <c r="Q52" s="215"/>
      <c r="R52" s="215"/>
      <c r="S52" s="215"/>
      <c r="T52" s="215"/>
      <c r="U52" s="215"/>
      <c r="V52" s="215"/>
      <c r="W52" s="215"/>
      <c r="X52" s="215"/>
      <c r="Y52" s="215"/>
      <c r="Z52" s="216"/>
      <c r="AA52" s="149"/>
      <c r="AB52" s="150"/>
      <c r="AC52" s="150"/>
      <c r="AD52" s="151"/>
      <c r="AE52" s="149"/>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1"/>
      <c r="BD52" s="149"/>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239"/>
      <c r="CC52" s="3"/>
    </row>
    <row r="53" spans="1:81" ht="4.5" customHeight="1" thickBot="1" x14ac:dyDescent="0.25">
      <c r="A53" s="74"/>
      <c r="B53" s="74"/>
      <c r="C53" s="334"/>
      <c r="D53" s="335"/>
      <c r="E53" s="335"/>
      <c r="F53" s="335"/>
      <c r="G53" s="335"/>
      <c r="H53" s="335"/>
      <c r="I53" s="335"/>
      <c r="J53" s="335"/>
      <c r="K53" s="335"/>
      <c r="L53" s="335"/>
      <c r="M53" s="335"/>
      <c r="N53" s="335"/>
      <c r="O53" s="335"/>
      <c r="P53" s="335"/>
      <c r="Q53" s="335"/>
      <c r="R53" s="335"/>
      <c r="S53" s="335"/>
      <c r="T53" s="335"/>
      <c r="U53" s="335"/>
      <c r="V53" s="335"/>
      <c r="W53" s="335"/>
      <c r="X53" s="335"/>
      <c r="Y53" s="335"/>
      <c r="Z53" s="336"/>
      <c r="AA53" s="337" t="s">
        <v>61</v>
      </c>
      <c r="AB53" s="338"/>
      <c r="AC53" s="338"/>
      <c r="AD53" s="339"/>
      <c r="AE53" s="327"/>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7"/>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9"/>
      <c r="CC53" s="3"/>
    </row>
    <row r="54" spans="1:81" ht="12.75" customHeight="1" x14ac:dyDescent="0.2">
      <c r="A54" s="74"/>
      <c r="B54" s="74"/>
      <c r="C54" s="176" t="s">
        <v>118</v>
      </c>
      <c r="D54" s="144"/>
      <c r="E54" s="144"/>
      <c r="F54" s="144"/>
      <c r="G54" s="144"/>
      <c r="H54" s="144"/>
      <c r="I54" s="144"/>
      <c r="J54" s="144"/>
      <c r="K54" s="144"/>
      <c r="L54" s="144"/>
      <c r="M54" s="144"/>
      <c r="N54" s="144"/>
      <c r="O54" s="144"/>
      <c r="P54" s="144"/>
      <c r="Q54" s="144"/>
      <c r="R54" s="144"/>
      <c r="S54" s="144"/>
      <c r="T54" s="144"/>
      <c r="U54" s="144"/>
      <c r="V54" s="144"/>
      <c r="W54" s="144"/>
      <c r="X54" s="144"/>
      <c r="Y54" s="144"/>
      <c r="Z54" s="145"/>
      <c r="AA54" s="340"/>
      <c r="AB54" s="341"/>
      <c r="AC54" s="341"/>
      <c r="AD54" s="342"/>
      <c r="AE54" s="230"/>
      <c r="AF54" s="240"/>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2"/>
      <c r="BC54" s="248"/>
      <c r="BD54" s="230"/>
      <c r="BE54" s="240"/>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2"/>
      <c r="CB54" s="333"/>
      <c r="CC54" s="3"/>
    </row>
    <row r="55" spans="1:81" ht="12.75" customHeight="1" thickBot="1" x14ac:dyDescent="0.25">
      <c r="A55" s="74"/>
      <c r="B55" s="74"/>
      <c r="C55" s="176"/>
      <c r="D55" s="144"/>
      <c r="E55" s="144"/>
      <c r="F55" s="144"/>
      <c r="G55" s="144"/>
      <c r="H55" s="144"/>
      <c r="I55" s="144"/>
      <c r="J55" s="144"/>
      <c r="K55" s="144"/>
      <c r="L55" s="144"/>
      <c r="M55" s="144"/>
      <c r="N55" s="144"/>
      <c r="O55" s="144"/>
      <c r="P55" s="144"/>
      <c r="Q55" s="144"/>
      <c r="R55" s="144"/>
      <c r="S55" s="144"/>
      <c r="T55" s="144"/>
      <c r="U55" s="144"/>
      <c r="V55" s="144"/>
      <c r="W55" s="144"/>
      <c r="X55" s="144"/>
      <c r="Y55" s="144"/>
      <c r="Z55" s="145"/>
      <c r="AA55" s="340"/>
      <c r="AB55" s="341"/>
      <c r="AC55" s="341"/>
      <c r="AD55" s="342"/>
      <c r="AE55" s="230"/>
      <c r="AF55" s="243"/>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5"/>
      <c r="BC55" s="248"/>
      <c r="BD55" s="230"/>
      <c r="BE55" s="243"/>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5"/>
      <c r="CB55" s="333"/>
      <c r="CC55" s="3"/>
    </row>
    <row r="56" spans="1:81" ht="4.5" customHeight="1" thickBot="1" x14ac:dyDescent="0.25">
      <c r="A56" s="74"/>
      <c r="B56" s="74"/>
      <c r="C56" s="351"/>
      <c r="D56" s="352"/>
      <c r="E56" s="352"/>
      <c r="F56" s="352"/>
      <c r="G56" s="352"/>
      <c r="H56" s="352"/>
      <c r="I56" s="352"/>
      <c r="J56" s="352"/>
      <c r="K56" s="352"/>
      <c r="L56" s="352"/>
      <c r="M56" s="352"/>
      <c r="N56" s="352"/>
      <c r="O56" s="352"/>
      <c r="P56" s="352"/>
      <c r="Q56" s="352"/>
      <c r="R56" s="352"/>
      <c r="S56" s="352"/>
      <c r="T56" s="352"/>
      <c r="U56" s="352"/>
      <c r="V56" s="352"/>
      <c r="W56" s="352"/>
      <c r="X56" s="352"/>
      <c r="Y56" s="352"/>
      <c r="Z56" s="353"/>
      <c r="AA56" s="343"/>
      <c r="AB56" s="344"/>
      <c r="AC56" s="344"/>
      <c r="AD56" s="345"/>
      <c r="AE56" s="138"/>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257"/>
      <c r="BD56" s="138"/>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237"/>
      <c r="CC56" s="3"/>
    </row>
    <row r="57" spans="1:81" ht="11.25" customHeight="1" x14ac:dyDescent="0.2">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x14ac:dyDescent="0.2">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x14ac:dyDescent="0.25">
      <c r="A59" s="74"/>
      <c r="B59" s="74"/>
      <c r="C59" s="158" t="s">
        <v>91</v>
      </c>
      <c r="D59" s="158"/>
      <c r="E59" s="158"/>
      <c r="F59" s="158"/>
      <c r="G59" s="158"/>
      <c r="H59" s="158"/>
      <c r="I59" s="158"/>
      <c r="J59" s="158"/>
      <c r="K59" s="158"/>
      <c r="L59" s="158"/>
      <c r="M59" s="158"/>
      <c r="N59" s="158"/>
      <c r="O59" s="158"/>
      <c r="P59" s="158"/>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499999999999993" customHeight="1" thickBot="1" x14ac:dyDescent="0.25">
      <c r="A60" s="74"/>
      <c r="B60" s="74"/>
      <c r="C60" s="172" t="s">
        <v>46</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4"/>
      <c r="CC60" s="3"/>
    </row>
    <row r="61" spans="1:81" ht="4.5" customHeight="1" thickBot="1" x14ac:dyDescent="0.25">
      <c r="A61" s="74"/>
      <c r="B61" s="74"/>
      <c r="C61" s="175" t="s">
        <v>45</v>
      </c>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2"/>
      <c r="AE61" s="327"/>
      <c r="AF61" s="328"/>
      <c r="AG61" s="328"/>
      <c r="AH61" s="328"/>
      <c r="AI61" s="328"/>
      <c r="AJ61" s="328"/>
      <c r="AK61" s="328"/>
      <c r="AL61" s="328"/>
      <c r="AM61" s="328"/>
      <c r="AN61" s="328"/>
      <c r="AO61" s="328"/>
      <c r="AP61" s="328"/>
      <c r="AQ61" s="328"/>
      <c r="AR61" s="328"/>
      <c r="AS61" s="328"/>
      <c r="AT61" s="328"/>
      <c r="AU61" s="328"/>
      <c r="AV61" s="328"/>
      <c r="AW61" s="328"/>
      <c r="AX61" s="328"/>
      <c r="AY61" s="328"/>
      <c r="AZ61" s="328"/>
      <c r="BA61" s="328"/>
      <c r="BB61" s="328"/>
      <c r="BC61" s="328"/>
      <c r="BD61" s="327"/>
      <c r="BE61" s="328"/>
      <c r="BF61" s="328"/>
      <c r="BG61" s="328"/>
      <c r="BH61" s="328"/>
      <c r="BI61" s="328"/>
      <c r="BJ61" s="328"/>
      <c r="BK61" s="328"/>
      <c r="BL61" s="328"/>
      <c r="BM61" s="328"/>
      <c r="BN61" s="328"/>
      <c r="BO61" s="328"/>
      <c r="BP61" s="328"/>
      <c r="BQ61" s="328"/>
      <c r="BR61" s="328"/>
      <c r="BS61" s="328"/>
      <c r="BT61" s="328"/>
      <c r="BU61" s="328"/>
      <c r="BV61" s="328"/>
      <c r="BW61" s="328"/>
      <c r="BX61" s="328"/>
      <c r="BY61" s="328"/>
      <c r="BZ61" s="328"/>
      <c r="CA61" s="328"/>
      <c r="CB61" s="329"/>
      <c r="CC61" s="3"/>
    </row>
    <row r="62" spans="1:81" ht="12.75" customHeight="1" x14ac:dyDescent="0.2">
      <c r="A62" s="74"/>
      <c r="B62" s="74"/>
      <c r="C62" s="176"/>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5"/>
      <c r="AE62" s="230"/>
      <c r="AF62" s="240"/>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2"/>
      <c r="BC62" s="248"/>
      <c r="BD62" s="230"/>
      <c r="BE62" s="240"/>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2"/>
      <c r="CB62" s="333"/>
      <c r="CC62" s="3"/>
    </row>
    <row r="63" spans="1:81" ht="12.75" customHeight="1" thickBot="1" x14ac:dyDescent="0.25">
      <c r="A63" s="74"/>
      <c r="B63" s="74"/>
      <c r="C63" s="176"/>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5"/>
      <c r="AE63" s="230"/>
      <c r="AF63" s="243"/>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5"/>
      <c r="BC63" s="248"/>
      <c r="BD63" s="230"/>
      <c r="BE63" s="243"/>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5"/>
      <c r="CB63" s="333"/>
      <c r="CC63" s="3"/>
    </row>
    <row r="64" spans="1:81" ht="4.5" customHeight="1" thickBot="1" x14ac:dyDescent="0.25">
      <c r="A64" s="74"/>
      <c r="B64" s="74"/>
      <c r="C64" s="177"/>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9"/>
      <c r="AE64" s="138"/>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257"/>
      <c r="BD64" s="138"/>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237"/>
      <c r="CC64" s="34"/>
    </row>
    <row r="65" spans="1:86" ht="16.5" customHeight="1" x14ac:dyDescent="0.2">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x14ac:dyDescent="0.25">
      <c r="A66" s="74"/>
      <c r="B66" s="74"/>
      <c r="C66" s="158" t="s">
        <v>92</v>
      </c>
      <c r="D66" s="158"/>
      <c r="E66" s="158"/>
      <c r="F66" s="158"/>
      <c r="G66" s="158"/>
      <c r="H66" s="158"/>
      <c r="I66" s="158"/>
      <c r="J66" s="158"/>
      <c r="K66" s="158"/>
      <c r="L66" s="158"/>
      <c r="M66" s="158"/>
      <c r="N66" s="158"/>
      <c r="O66" s="158"/>
      <c r="P66" s="158"/>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x14ac:dyDescent="0.25">
      <c r="A67" s="74"/>
      <c r="B67" s="74"/>
      <c r="C67" s="172" t="s">
        <v>48</v>
      </c>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c r="CA67" s="173"/>
      <c r="CB67" s="174"/>
      <c r="CC67" s="3"/>
      <c r="CD67" s="3"/>
      <c r="CE67" s="3"/>
      <c r="CF67" s="3"/>
      <c r="CG67" s="3"/>
      <c r="CH67" s="65"/>
    </row>
    <row r="68" spans="1:86" s="3" customFormat="1" ht="57" customHeight="1" thickBot="1" x14ac:dyDescent="0.25">
      <c r="A68" s="74"/>
      <c r="B68" s="74"/>
      <c r="C68" s="175" t="s">
        <v>155</v>
      </c>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2"/>
      <c r="AE68" s="327"/>
      <c r="AF68" s="328"/>
      <c r="AG68" s="328"/>
      <c r="AH68" s="328"/>
      <c r="AI68" s="328"/>
      <c r="AJ68" s="328"/>
      <c r="AK68" s="328"/>
      <c r="AL68" s="328"/>
      <c r="AM68" s="328"/>
      <c r="AN68" s="328"/>
      <c r="AO68" s="328"/>
      <c r="AP68" s="328"/>
      <c r="AQ68" s="328"/>
      <c r="AR68" s="328"/>
      <c r="AS68" s="328"/>
      <c r="AT68" s="328"/>
      <c r="AU68" s="328"/>
      <c r="AV68" s="328"/>
      <c r="AW68" s="328"/>
      <c r="AX68" s="328"/>
      <c r="AY68" s="328"/>
      <c r="AZ68" s="328"/>
      <c r="BA68" s="328"/>
      <c r="BB68" s="328"/>
      <c r="BC68" s="328"/>
      <c r="BD68" s="327"/>
      <c r="BE68" s="328"/>
      <c r="BF68" s="328"/>
      <c r="BG68" s="328"/>
      <c r="BH68" s="328"/>
      <c r="BI68" s="328"/>
      <c r="BJ68" s="328"/>
      <c r="BK68" s="328"/>
      <c r="BL68" s="328"/>
      <c r="BM68" s="328"/>
      <c r="BN68" s="328"/>
      <c r="BO68" s="328"/>
      <c r="BP68" s="328"/>
      <c r="BQ68" s="328"/>
      <c r="BR68" s="328"/>
      <c r="BS68" s="328"/>
      <c r="BT68" s="328"/>
      <c r="BU68" s="328"/>
      <c r="BV68" s="328"/>
      <c r="BW68" s="328"/>
      <c r="BX68" s="328"/>
      <c r="BY68" s="328"/>
      <c r="BZ68" s="328"/>
      <c r="CA68" s="328"/>
      <c r="CB68" s="329"/>
      <c r="CC68" s="35"/>
      <c r="CD68" s="25"/>
      <c r="CE68" s="25"/>
      <c r="CF68" s="25"/>
      <c r="CG68" s="25"/>
      <c r="CH68" s="65"/>
    </row>
    <row r="69" spans="1:86" s="3" customFormat="1" ht="12.75" customHeight="1" x14ac:dyDescent="0.2">
      <c r="A69" s="74"/>
      <c r="B69" s="74"/>
      <c r="C69" s="176"/>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c r="AE69" s="230"/>
      <c r="AF69" s="240"/>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2"/>
      <c r="CB69" s="333"/>
      <c r="CC69" s="35"/>
      <c r="CD69" s="25"/>
      <c r="CE69" s="25"/>
      <c r="CF69" s="25"/>
      <c r="CG69" s="25"/>
    </row>
    <row r="70" spans="1:86" ht="12.75" customHeight="1" thickBot="1" x14ac:dyDescent="0.25">
      <c r="A70" s="75"/>
      <c r="B70" s="75"/>
      <c r="C70" s="176"/>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c r="AE70" s="230"/>
      <c r="AF70" s="243"/>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5"/>
      <c r="CB70" s="333"/>
      <c r="CC70" s="3"/>
    </row>
    <row r="71" spans="1:86" ht="69.75" customHeight="1" thickBot="1" x14ac:dyDescent="0.25">
      <c r="A71" s="75"/>
      <c r="B71" s="75"/>
      <c r="C71" s="177"/>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9"/>
      <c r="AE71" s="138"/>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257"/>
      <c r="BD71" s="138"/>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9"/>
      <c r="CB71" s="237"/>
      <c r="CC71" s="3"/>
    </row>
    <row r="72" spans="1:86" ht="4.5" customHeight="1" x14ac:dyDescent="0.2">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5" thickBot="1" x14ac:dyDescent="0.25">
      <c r="A73" s="74"/>
      <c r="B73" s="74"/>
      <c r="C73" s="158" t="s">
        <v>93</v>
      </c>
      <c r="D73" s="158"/>
      <c r="E73" s="158"/>
      <c r="F73" s="158"/>
      <c r="G73" s="158"/>
      <c r="H73" s="158"/>
      <c r="I73" s="158"/>
      <c r="J73" s="158"/>
      <c r="K73" s="158"/>
      <c r="L73" s="158"/>
      <c r="M73" s="158"/>
      <c r="N73" s="158"/>
      <c r="O73" s="158"/>
      <c r="P73" s="158"/>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5" thickBot="1" x14ac:dyDescent="0.25">
      <c r="A74" s="75"/>
      <c r="B74" s="75"/>
      <c r="C74" s="366" t="s">
        <v>88</v>
      </c>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c r="BH74" s="367"/>
      <c r="BI74" s="367"/>
      <c r="BJ74" s="367"/>
      <c r="BK74" s="367"/>
      <c r="BL74" s="367"/>
      <c r="BM74" s="367"/>
      <c r="BN74" s="367"/>
      <c r="BO74" s="367"/>
      <c r="BP74" s="367"/>
      <c r="BQ74" s="367"/>
      <c r="BR74" s="367"/>
      <c r="BS74" s="367"/>
      <c r="BT74" s="367"/>
      <c r="BU74" s="367"/>
      <c r="BV74" s="367"/>
      <c r="BW74" s="367"/>
      <c r="BX74" s="367"/>
      <c r="BY74" s="367"/>
      <c r="BZ74" s="367"/>
      <c r="CA74" s="367"/>
      <c r="CB74" s="379"/>
      <c r="CC74" s="77"/>
    </row>
    <row r="75" spans="1:86" ht="11.25" customHeight="1" thickBot="1" x14ac:dyDescent="0.25">
      <c r="A75" s="75"/>
      <c r="B75" s="75"/>
      <c r="C75" s="175" t="s">
        <v>54</v>
      </c>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2"/>
      <c r="AE75" s="323"/>
      <c r="AF75" s="324"/>
      <c r="AG75" s="324"/>
      <c r="AH75" s="324"/>
      <c r="AI75" s="324"/>
      <c r="AJ75" s="324"/>
      <c r="AK75" s="324"/>
      <c r="AL75" s="324"/>
      <c r="AM75" s="324"/>
      <c r="AN75" s="324"/>
      <c r="AO75" s="324"/>
      <c r="AP75" s="324"/>
      <c r="AQ75" s="324"/>
      <c r="AR75" s="324"/>
      <c r="AS75" s="324"/>
      <c r="AT75" s="324"/>
      <c r="AU75" s="324"/>
      <c r="AV75" s="324"/>
      <c r="AW75" s="324"/>
      <c r="AX75" s="324"/>
      <c r="AY75" s="324"/>
      <c r="AZ75" s="324"/>
      <c r="BA75" s="324"/>
      <c r="BB75" s="324"/>
      <c r="BC75" s="324"/>
      <c r="BD75" s="324"/>
      <c r="BE75" s="357"/>
      <c r="BF75" s="357"/>
      <c r="BG75" s="357"/>
      <c r="BH75" s="357"/>
      <c r="BI75" s="357"/>
      <c r="BJ75" s="357"/>
      <c r="BK75" s="357"/>
      <c r="BL75" s="357"/>
      <c r="BM75" s="357"/>
      <c r="BN75" s="357"/>
      <c r="BO75" s="357"/>
      <c r="BP75" s="357"/>
      <c r="BQ75" s="357"/>
      <c r="BR75" s="357"/>
      <c r="BS75" s="357"/>
      <c r="BT75" s="357"/>
      <c r="BU75" s="357"/>
      <c r="BV75" s="357"/>
      <c r="BW75" s="357"/>
      <c r="BX75" s="357"/>
      <c r="BY75" s="357"/>
      <c r="BZ75" s="357"/>
      <c r="CA75" s="357"/>
      <c r="CB75" s="358"/>
      <c r="CC75" s="77"/>
    </row>
    <row r="76" spans="1:86" ht="12.75" customHeight="1" x14ac:dyDescent="0.2">
      <c r="A76" s="76"/>
      <c r="B76" s="76"/>
      <c r="C76" s="176"/>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c r="AE76" s="79"/>
      <c r="AF76" s="240"/>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2"/>
      <c r="CB76" s="80"/>
      <c r="CC76" s="78"/>
      <c r="CD76" s="78"/>
    </row>
    <row r="77" spans="1:86" ht="12.75" customHeight="1" thickBot="1" x14ac:dyDescent="0.25">
      <c r="A77" s="76"/>
      <c r="B77" s="76"/>
      <c r="C77" s="176"/>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5"/>
      <c r="AE77" s="79"/>
      <c r="AF77" s="243"/>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5"/>
      <c r="CB77" s="80"/>
      <c r="CC77" s="78"/>
      <c r="CD77" s="78"/>
    </row>
    <row r="78" spans="1:86" ht="17.25" customHeight="1" thickBot="1" x14ac:dyDescent="0.25">
      <c r="A78" s="78"/>
      <c r="B78" s="78"/>
      <c r="C78" s="177"/>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9"/>
      <c r="AE78" s="325"/>
      <c r="AF78" s="326"/>
      <c r="AG78" s="326"/>
      <c r="AH78" s="326"/>
      <c r="AI78" s="326"/>
      <c r="AJ78" s="326"/>
      <c r="AK78" s="326"/>
      <c r="AL78" s="326"/>
      <c r="AM78" s="326"/>
      <c r="AN78" s="326"/>
      <c r="AO78" s="326"/>
      <c r="AP78" s="326"/>
      <c r="AQ78" s="326"/>
      <c r="AR78" s="326"/>
      <c r="AS78" s="326"/>
      <c r="AT78" s="326"/>
      <c r="AU78" s="326"/>
      <c r="AV78" s="326"/>
      <c r="AW78" s="326"/>
      <c r="AX78" s="326"/>
      <c r="AY78" s="326"/>
      <c r="AZ78" s="326"/>
      <c r="BA78" s="326"/>
      <c r="BB78" s="326"/>
      <c r="BC78" s="326"/>
      <c r="BD78" s="326"/>
      <c r="BE78" s="359"/>
      <c r="BF78" s="359"/>
      <c r="BG78" s="359"/>
      <c r="BH78" s="359"/>
      <c r="BI78" s="359"/>
      <c r="BJ78" s="359"/>
      <c r="BK78" s="359"/>
      <c r="BL78" s="359"/>
      <c r="BM78" s="359"/>
      <c r="BN78" s="359"/>
      <c r="BO78" s="359"/>
      <c r="BP78" s="359"/>
      <c r="BQ78" s="359"/>
      <c r="BR78" s="359"/>
      <c r="BS78" s="359"/>
      <c r="BT78" s="359"/>
      <c r="BU78" s="359"/>
      <c r="BV78" s="359"/>
      <c r="BW78" s="359"/>
      <c r="BX78" s="359"/>
      <c r="BY78" s="359"/>
      <c r="BZ78" s="359"/>
      <c r="CA78" s="359"/>
      <c r="CB78" s="360"/>
      <c r="CC78" s="78"/>
      <c r="CD78" s="78"/>
    </row>
    <row r="79" spans="1:86" x14ac:dyDescent="0.2">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5" thickBot="1" x14ac:dyDescent="0.25">
      <c r="A80" s="78"/>
      <c r="B80" s="78"/>
      <c r="C80" s="158" t="s">
        <v>124</v>
      </c>
      <c r="D80" s="158"/>
      <c r="E80" s="158"/>
      <c r="F80" s="158"/>
      <c r="G80" s="158"/>
      <c r="H80" s="158"/>
      <c r="I80" s="158"/>
      <c r="J80" s="158"/>
      <c r="K80" s="158"/>
      <c r="L80" s="158"/>
      <c r="M80" s="158"/>
      <c r="N80" s="158"/>
      <c r="O80" s="158"/>
      <c r="P80" s="158"/>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5" thickBot="1" x14ac:dyDescent="0.25">
      <c r="A81" s="78"/>
      <c r="B81" s="78"/>
      <c r="C81" s="172" t="s">
        <v>123</v>
      </c>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4"/>
      <c r="CD81" s="50"/>
      <c r="CE81" s="50"/>
      <c r="CF81" s="50"/>
      <c r="CG81" s="50"/>
    </row>
    <row r="82" spans="1:85" ht="13.5" thickBot="1" x14ac:dyDescent="0.25">
      <c r="A82" s="78"/>
      <c r="B82" s="78"/>
      <c r="C82" s="354"/>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6"/>
      <c r="CD82" s="50"/>
      <c r="CE82" s="50"/>
      <c r="CF82" s="50"/>
      <c r="CG82" s="50"/>
    </row>
    <row r="83" spans="1:85" s="50" customFormat="1" ht="13.5" thickBot="1" x14ac:dyDescent="0.25">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5" thickTop="1" x14ac:dyDescent="0.2">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24"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25"/>
      <c r="AE84" s="225"/>
      <c r="AF84" s="225"/>
      <c r="AG84" s="225"/>
      <c r="AH84" s="225"/>
      <c r="AI84" s="225"/>
      <c r="AJ84" s="225"/>
      <c r="AK84" s="225"/>
      <c r="AL84" s="225"/>
      <c r="AM84" s="225"/>
      <c r="AN84" s="225"/>
      <c r="AO84" s="225"/>
      <c r="AP84" s="225"/>
      <c r="AQ84" s="225"/>
      <c r="AR84" s="225"/>
      <c r="AS84" s="225"/>
      <c r="AT84" s="225"/>
      <c r="AU84" s="225"/>
      <c r="AV84" s="226"/>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5" thickBot="1" x14ac:dyDescent="0.25">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27"/>
      <c r="AD85" s="228"/>
      <c r="AE85" s="228"/>
      <c r="AF85" s="228"/>
      <c r="AG85" s="228"/>
      <c r="AH85" s="228"/>
      <c r="AI85" s="228"/>
      <c r="AJ85" s="228"/>
      <c r="AK85" s="228"/>
      <c r="AL85" s="228"/>
      <c r="AM85" s="228"/>
      <c r="AN85" s="228"/>
      <c r="AO85" s="228"/>
      <c r="AP85" s="228"/>
      <c r="AQ85" s="228"/>
      <c r="AR85" s="228"/>
      <c r="AS85" s="228"/>
      <c r="AT85" s="228"/>
      <c r="AU85" s="228"/>
      <c r="AV85" s="229"/>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5" thickTop="1" x14ac:dyDescent="0.2">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x14ac:dyDescent="0.2">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x14ac:dyDescent="0.2">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x14ac:dyDescent="0.2">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x14ac:dyDescent="0.2">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22">
        <f>IF(AND(CC1=TRUE,CC2=1),2,IF(AND(AF40&gt;0,AF54&gt;0),2,IF(AF40&lt;0,1,IF(ABS(AF54)&gt;0.5*(AF40+ABS(AF54)),1,2))))</f>
        <v>2</v>
      </c>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88"/>
      <c r="BD90" s="88"/>
      <c r="BE90" s="322">
        <f>IF(CC2=1,2,IF(AND(IF(AF40&lt;=0,8,AF36/AF40)&gt;7.5,IF(BE40&lt;=0,8,BE36/BE40)&gt;7.5,IF(AF62&lt;=0,1,(AF54+AF62)/AF62)&lt;1,IF(BE62&lt;=0,1,(BE54+BE62)/BE62)&lt;1),1,2))</f>
        <v>2</v>
      </c>
      <c r="BF90" s="322"/>
      <c r="BG90" s="322"/>
      <c r="BH90" s="322"/>
      <c r="BI90" s="322"/>
      <c r="BJ90" s="322"/>
      <c r="BK90" s="322"/>
      <c r="BL90" s="322"/>
      <c r="BM90" s="322"/>
      <c r="BN90" s="322"/>
      <c r="BO90" s="322"/>
      <c r="BP90" s="322"/>
      <c r="BQ90" s="322"/>
      <c r="BR90" s="322"/>
      <c r="BS90" s="322"/>
      <c r="BT90" s="322"/>
      <c r="BU90" s="322"/>
      <c r="BV90" s="322"/>
      <c r="BW90" s="322"/>
      <c r="BX90" s="322"/>
      <c r="BY90" s="322"/>
      <c r="BZ90" s="322"/>
      <c r="CA90" s="322"/>
      <c r="CB90" s="88"/>
      <c r="CC90" s="48"/>
    </row>
    <row r="91" spans="1:85" s="50" customFormat="1" hidden="1" x14ac:dyDescent="0.2">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88"/>
      <c r="BD91" s="88"/>
      <c r="BE91" s="322"/>
      <c r="BF91" s="322"/>
      <c r="BG91" s="322"/>
      <c r="BH91" s="322"/>
      <c r="BI91" s="322"/>
      <c r="BJ91" s="322"/>
      <c r="BK91" s="322"/>
      <c r="BL91" s="322"/>
      <c r="BM91" s="322"/>
      <c r="BN91" s="322"/>
      <c r="BO91" s="322"/>
      <c r="BP91" s="322"/>
      <c r="BQ91" s="322"/>
      <c r="BR91" s="322"/>
      <c r="BS91" s="322"/>
      <c r="BT91" s="322"/>
      <c r="BU91" s="322"/>
      <c r="BV91" s="322"/>
      <c r="BW91" s="322"/>
      <c r="BX91" s="322"/>
      <c r="BY91" s="322"/>
      <c r="BZ91" s="322"/>
      <c r="CA91" s="322"/>
      <c r="CB91" s="88"/>
      <c r="CC91" s="48"/>
    </row>
    <row r="92" spans="1:85" s="50" customFormat="1" x14ac:dyDescent="0.2">
      <c r="C92" s="30" t="s">
        <v>77</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x14ac:dyDescent="0.2">
      <c r="C93" s="159" t="s">
        <v>87</v>
      </c>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62" t="s">
        <v>78</v>
      </c>
      <c r="AP93" s="162"/>
      <c r="AQ93" s="162"/>
      <c r="AR93" s="162"/>
      <c r="AS93" s="162"/>
      <c r="AT93" s="162"/>
      <c r="AU93" s="162"/>
      <c r="AV93" s="162"/>
      <c r="AW93" s="162"/>
      <c r="AX93" s="162"/>
      <c r="AY93" s="162"/>
      <c r="AZ93" s="162"/>
      <c r="BA93" s="162"/>
      <c r="BB93" s="162"/>
      <c r="BC93" s="162"/>
      <c r="BD93" s="162"/>
      <c r="BE93" s="162"/>
      <c r="BF93" s="162"/>
      <c r="BG93" s="162"/>
      <c r="BH93" s="162"/>
      <c r="BI93" s="162"/>
      <c r="BJ93" s="162"/>
      <c r="BK93" s="162"/>
      <c r="BL93" s="162"/>
      <c r="BM93" s="162"/>
      <c r="BN93" s="162"/>
      <c r="BO93" s="162"/>
      <c r="BP93" s="162"/>
      <c r="BQ93" s="162"/>
      <c r="BR93" s="162"/>
      <c r="BS93" s="162"/>
      <c r="BT93" s="162"/>
      <c r="BU93" s="162"/>
      <c r="BV93" s="162"/>
      <c r="BW93" s="162"/>
      <c r="BX93" s="162"/>
      <c r="BY93" s="162"/>
      <c r="BZ93" s="162"/>
      <c r="CA93" s="162"/>
      <c r="CB93" s="162"/>
      <c r="CC93" s="48"/>
    </row>
    <row r="94" spans="1:85" s="50" customFormat="1" x14ac:dyDescent="0.2">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62"/>
      <c r="AP94" s="162"/>
      <c r="AQ94" s="162"/>
      <c r="AR94" s="162"/>
      <c r="AS94" s="162"/>
      <c r="AT94" s="162"/>
      <c r="AU94" s="162"/>
      <c r="AV94" s="162"/>
      <c r="AW94" s="162"/>
      <c r="AX94" s="162"/>
      <c r="AY94" s="162"/>
      <c r="AZ94" s="162"/>
      <c r="BA94" s="162"/>
      <c r="BB94" s="162"/>
      <c r="BC94" s="162"/>
      <c r="BD94" s="162"/>
      <c r="BE94" s="162"/>
      <c r="BF94" s="162"/>
      <c r="BG94" s="162"/>
      <c r="BH94" s="162"/>
      <c r="BI94" s="162"/>
      <c r="BJ94" s="162"/>
      <c r="BK94" s="162"/>
      <c r="BL94" s="162"/>
      <c r="BM94" s="162"/>
      <c r="BN94" s="162"/>
      <c r="BO94" s="162"/>
      <c r="BP94" s="162"/>
      <c r="BQ94" s="162"/>
      <c r="BR94" s="162"/>
      <c r="BS94" s="162"/>
      <c r="BT94" s="162"/>
      <c r="BU94" s="162"/>
      <c r="BV94" s="162"/>
      <c r="BW94" s="162"/>
      <c r="BX94" s="162"/>
      <c r="BY94" s="162"/>
      <c r="BZ94" s="162"/>
      <c r="CA94" s="162"/>
      <c r="CB94" s="162"/>
      <c r="CC94" s="48"/>
    </row>
    <row r="95" spans="1:85" s="50" customFormat="1" x14ac:dyDescent="0.2">
      <c r="C95" s="161" t="s">
        <v>79</v>
      </c>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378"/>
      <c r="AP95" s="378"/>
      <c r="AQ95" s="378"/>
      <c r="AR95" s="378"/>
      <c r="AS95" s="378"/>
      <c r="AT95" s="378"/>
      <c r="AU95" s="378"/>
      <c r="AV95" s="378"/>
      <c r="AW95" s="378"/>
      <c r="AX95" s="378"/>
      <c r="AY95" s="378"/>
      <c r="AZ95" s="378"/>
      <c r="BA95" s="378"/>
      <c r="BB95" s="378"/>
      <c r="BC95" s="378"/>
      <c r="BD95" s="378"/>
      <c r="BE95" s="378"/>
      <c r="BF95" s="378"/>
      <c r="BG95" s="378"/>
      <c r="BH95" s="378"/>
      <c r="BI95" s="378"/>
      <c r="BJ95" s="378"/>
      <c r="BK95" s="378"/>
      <c r="BL95" s="378"/>
      <c r="BM95" s="378"/>
      <c r="BN95" s="378"/>
      <c r="BO95" s="378"/>
      <c r="BP95" s="378"/>
      <c r="BQ95" s="378"/>
      <c r="BR95" s="378"/>
      <c r="BS95" s="378"/>
      <c r="BT95" s="378"/>
      <c r="BU95" s="378"/>
      <c r="BV95" s="378"/>
      <c r="BW95" s="378"/>
      <c r="BX95" s="378"/>
      <c r="BY95" s="378"/>
      <c r="BZ95" s="378"/>
      <c r="CA95" s="378"/>
      <c r="CB95" s="378"/>
      <c r="CC95" s="48"/>
    </row>
    <row r="96" spans="1:85" s="50" customFormat="1" x14ac:dyDescent="0.2">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378"/>
      <c r="AP96" s="378"/>
      <c r="AQ96" s="378"/>
      <c r="AR96" s="378"/>
      <c r="AS96" s="378"/>
      <c r="AT96" s="378"/>
      <c r="AU96" s="378"/>
      <c r="AV96" s="378"/>
      <c r="AW96" s="378"/>
      <c r="AX96" s="378"/>
      <c r="AY96" s="378"/>
      <c r="AZ96" s="378"/>
      <c r="BA96" s="378"/>
      <c r="BB96" s="378"/>
      <c r="BC96" s="378"/>
      <c r="BD96" s="378"/>
      <c r="BE96" s="378"/>
      <c r="BF96" s="378"/>
      <c r="BG96" s="378"/>
      <c r="BH96" s="378"/>
      <c r="BI96" s="378"/>
      <c r="BJ96" s="378"/>
      <c r="BK96" s="378"/>
      <c r="BL96" s="378"/>
      <c r="BM96" s="378"/>
      <c r="BN96" s="378"/>
      <c r="BO96" s="378"/>
      <c r="BP96" s="378"/>
      <c r="BQ96" s="378"/>
      <c r="BR96" s="378"/>
      <c r="BS96" s="378"/>
      <c r="BT96" s="378"/>
      <c r="BU96" s="378"/>
      <c r="BV96" s="378"/>
      <c r="BW96" s="378"/>
      <c r="BX96" s="378"/>
      <c r="BY96" s="378"/>
      <c r="BZ96" s="378"/>
      <c r="CA96" s="378"/>
      <c r="CB96" s="378"/>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x14ac:dyDescent="0.2">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x14ac:dyDescent="0.2">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x14ac:dyDescent="0.2">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x14ac:dyDescent="0.2">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x14ac:dyDescent="0.2">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x14ac:dyDescent="0.2">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x14ac:dyDescent="0.2">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x14ac:dyDescent="0.2">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x14ac:dyDescent="0.2">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x14ac:dyDescent="0.2">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x14ac:dyDescent="0.2">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x14ac:dyDescent="0.2">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x14ac:dyDescent="0.2">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x14ac:dyDescent="0.2">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x14ac:dyDescent="0.2">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x14ac:dyDescent="0.2">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x14ac:dyDescent="0.2">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x14ac:dyDescent="0.2">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x14ac:dyDescent="0.2">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x14ac:dyDescent="0.2">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x14ac:dyDescent="0.2">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x14ac:dyDescent="0.2">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x14ac:dyDescent="0.2">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x14ac:dyDescent="0.2">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x14ac:dyDescent="0.2">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x14ac:dyDescent="0.2">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x14ac:dyDescent="0.2">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x14ac:dyDescent="0.2">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x14ac:dyDescent="0.2">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x14ac:dyDescent="0.2">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x14ac:dyDescent="0.2">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x14ac:dyDescent="0.2">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x14ac:dyDescent="0.2">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x14ac:dyDescent="0.2">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x14ac:dyDescent="0.2">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algorithmName="SHA-512" hashValue="b520TGSZHp7t60ZJJrH7tJLGDdz3KX7dPzvT+s2/HvO9RyqErjTGvkZwiJKIYl1iBv3O8pgjPDQ+hdsOR155Nw==" saltValue="2tFERuy4zHzw+JU3OtdpbQ==" spinCount="100000" sheet="1" scenarios="1"/>
  <mergeCells count="133">
    <mergeCell ref="C11:L11"/>
    <mergeCell ref="M11:BZ11"/>
    <mergeCell ref="C12:Y12"/>
    <mergeCell ref="C14:AM14"/>
    <mergeCell ref="AN14:BD14"/>
    <mergeCell ref="C15:AM15"/>
    <mergeCell ref="AN15:BD15"/>
    <mergeCell ref="C19:P19"/>
    <mergeCell ref="C9:T9"/>
    <mergeCell ref="BN9:BX9"/>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s>
  <dataValidations count="3">
    <dataValidation type="list" allowBlank="1" showInputMessage="1" showErrorMessage="1" promptTitle="=KaR" sqref="AF76" xr:uid="{00000000-0002-0000-0700-000000000000}">
      <formula1>Záchrana</formula1>
    </dataValidation>
    <dataValidation type="list" allowBlank="1" showInputMessage="1" showErrorMessage="1" promptTitle="=KaR" sqref="AF69:CA70" xr:uid="{00000000-0002-0000-0700-000001000000}">
      <formula1>KaR</formula1>
    </dataValidation>
    <dataValidation type="list" allowBlank="1" showInputMessage="1" showErrorMessage="1" sqref="C82:CB82" xr:uid="{00000000-0002-0000-07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28575</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85725</xdr:rowOff>
                  </from>
                  <to>
                    <xdr:col>30</xdr:col>
                    <xdr:colOff>0</xdr:colOff>
                    <xdr:row>19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9525</xdr:colOff>
                    <xdr:row>20</xdr:row>
                    <xdr:rowOff>142875</xdr:rowOff>
                  </from>
                  <to>
                    <xdr:col>23</xdr:col>
                    <xdr:colOff>9525</xdr:colOff>
                    <xdr:row>23</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F603"/>
  <sheetViews>
    <sheetView view="pageBreakPreview" zoomScaleNormal="100" zoomScaleSheetLayoutView="100" workbookViewId="0">
      <selection activeCell="CD4" sqref="CD4"/>
    </sheetView>
  </sheetViews>
  <sheetFormatPr defaultColWidth="9.140625" defaultRowHeight="12.75" x14ac:dyDescent="0.2"/>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42578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9.7109375" style="48" customWidth="1"/>
    <col min="82" max="87" width="9.140625" style="25" customWidth="1"/>
    <col min="88" max="16384" width="9.140625" style="25"/>
  </cols>
  <sheetData>
    <row r="1" spans="1:84" ht="12.75" customHeight="1" x14ac:dyDescent="0.2">
      <c r="C1" s="45"/>
      <c r="D1" s="45"/>
      <c r="E1" s="46"/>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8"/>
      <c r="CA1" s="47"/>
      <c r="CB1" s="47"/>
      <c r="CC1" s="102" t="b">
        <v>1</v>
      </c>
      <c r="CD1" s="65"/>
      <c r="CE1" s="65"/>
    </row>
    <row r="2" spans="1:84" x14ac:dyDescent="0.2">
      <c r="C2" s="45"/>
      <c r="D2" s="45"/>
      <c r="E2" s="46"/>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8"/>
      <c r="CA2" s="47"/>
      <c r="CB2" s="47"/>
      <c r="CC2" s="103">
        <v>1</v>
      </c>
      <c r="CD2" s="65"/>
      <c r="CE2" s="65"/>
    </row>
    <row r="3" spans="1:84" x14ac:dyDescent="0.2">
      <c r="A3" s="3"/>
      <c r="C3" s="45"/>
      <c r="D3" s="45"/>
      <c r="E3" s="46"/>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8"/>
      <c r="CA3" s="47"/>
      <c r="CB3" s="47"/>
      <c r="CC3" s="3"/>
      <c r="CD3" s="65"/>
      <c r="CE3" s="65"/>
      <c r="CF3" s="24"/>
    </row>
    <row r="4" spans="1:84" ht="9.9499999999999993" customHeight="1" x14ac:dyDescent="0.2">
      <c r="A4" s="3"/>
      <c r="C4" s="45"/>
      <c r="D4" s="45"/>
      <c r="E4" s="46"/>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8"/>
      <c r="CA4" s="47"/>
      <c r="CB4" s="47"/>
      <c r="CC4" s="35"/>
      <c r="CE4" s="65"/>
      <c r="CF4" s="24"/>
    </row>
    <row r="5" spans="1:84" ht="9.9499999999999993" customHeight="1" x14ac:dyDescent="0.2">
      <c r="A5" s="3"/>
      <c r="B5" s="66"/>
      <c r="C5" s="45"/>
      <c r="D5" s="45"/>
      <c r="E5" s="46"/>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8"/>
      <c r="CA5" s="47"/>
      <c r="CB5" s="47"/>
      <c r="CC5" s="35"/>
      <c r="CE5" s="65"/>
    </row>
    <row r="6" spans="1:84" ht="12.75" customHeight="1" x14ac:dyDescent="0.2">
      <c r="A6" s="3"/>
      <c r="B6" s="66"/>
      <c r="C6" s="456"/>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35"/>
      <c r="CE6" s="65"/>
    </row>
    <row r="7" spans="1:84" ht="25.5" customHeight="1" x14ac:dyDescent="0.2">
      <c r="A7" s="3"/>
      <c r="B7" s="66"/>
      <c r="C7" s="457" t="s">
        <v>149</v>
      </c>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35"/>
      <c r="CE7" s="65"/>
    </row>
    <row r="8" spans="1:84" ht="12.75" customHeight="1" x14ac:dyDescent="0.2">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x14ac:dyDescent="0.25">
      <c r="A9" s="3"/>
      <c r="B9" s="66"/>
      <c r="C9" s="295" t="s">
        <v>126</v>
      </c>
      <c r="D9" s="295"/>
      <c r="E9" s="295"/>
      <c r="F9" s="295"/>
      <c r="G9" s="295"/>
      <c r="H9" s="295"/>
      <c r="I9" s="295"/>
      <c r="J9" s="295"/>
      <c r="K9" s="295"/>
      <c r="L9" s="295"/>
      <c r="M9" s="295"/>
      <c r="N9" s="295"/>
      <c r="O9" s="295"/>
      <c r="P9" s="295"/>
      <c r="Q9" s="295"/>
      <c r="R9" s="295"/>
      <c r="S9" s="295"/>
      <c r="T9" s="295"/>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77">
        <f ca="1">TODAY()</f>
        <v>44148</v>
      </c>
      <c r="BO9" s="377"/>
      <c r="BP9" s="377"/>
      <c r="BQ9" s="377"/>
      <c r="BR9" s="377"/>
      <c r="BS9" s="377"/>
      <c r="BT9" s="377"/>
      <c r="BU9" s="377"/>
      <c r="BV9" s="377"/>
      <c r="BW9" s="377"/>
      <c r="BX9" s="377"/>
      <c r="BY9" s="89"/>
      <c r="BZ9" s="89"/>
      <c r="CA9" s="100"/>
      <c r="CB9" s="100"/>
      <c r="CC9" s="35"/>
    </row>
    <row r="10" spans="1:84" ht="15.75" customHeight="1" x14ac:dyDescent="0.2">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499999999999993" customHeight="1" x14ac:dyDescent="0.2">
      <c r="A11" s="332"/>
      <c r="B11" s="350"/>
      <c r="C11" s="213" t="s">
        <v>135</v>
      </c>
      <c r="D11" s="213"/>
      <c r="E11" s="213"/>
      <c r="F11" s="213"/>
      <c r="G11" s="213"/>
      <c r="H11" s="213"/>
      <c r="I11" s="213"/>
      <c r="J11" s="213"/>
      <c r="K11" s="213"/>
      <c r="L11" s="213"/>
      <c r="M11" s="296" t="s">
        <v>142</v>
      </c>
      <c r="N11" s="296"/>
      <c r="O11" s="296"/>
      <c r="P11" s="296"/>
      <c r="Q11" s="296"/>
      <c r="R11" s="296"/>
      <c r="S11" s="296"/>
      <c r="T11" s="296"/>
      <c r="U11" s="296"/>
      <c r="V11" s="296"/>
      <c r="W11" s="296"/>
      <c r="X11" s="296"/>
      <c r="Y11" s="296"/>
      <c r="Z11" s="296"/>
      <c r="AA11" s="296"/>
      <c r="AB11" s="296"/>
      <c r="AC11" s="296"/>
      <c r="AD11" s="296"/>
      <c r="AE11" s="296"/>
      <c r="AF11" s="296"/>
      <c r="AG11" s="296"/>
      <c r="AH11" s="296"/>
      <c r="AI11" s="296"/>
      <c r="AJ11" s="296"/>
      <c r="AK11" s="296"/>
      <c r="AL11" s="296"/>
      <c r="AM11" s="296"/>
      <c r="AN11" s="296"/>
      <c r="AO11" s="296"/>
      <c r="AP11" s="296"/>
      <c r="AQ11" s="296"/>
      <c r="AR11" s="296"/>
      <c r="AS11" s="296"/>
      <c r="AT11" s="296"/>
      <c r="AU11" s="296"/>
      <c r="AV11" s="296"/>
      <c r="AW11" s="296"/>
      <c r="AX11" s="296"/>
      <c r="AY11" s="296"/>
      <c r="AZ11" s="296"/>
      <c r="BA11" s="296"/>
      <c r="BB11" s="296"/>
      <c r="BC11" s="296"/>
      <c r="BD11" s="296"/>
      <c r="BE11" s="296"/>
      <c r="BF11" s="296"/>
      <c r="BG11" s="296"/>
      <c r="BH11" s="296"/>
      <c r="BI11" s="296"/>
      <c r="BJ11" s="296"/>
      <c r="BK11" s="296"/>
      <c r="BL11" s="296"/>
      <c r="BM11" s="296"/>
      <c r="BN11" s="296"/>
      <c r="BO11" s="296"/>
      <c r="BP11" s="296"/>
      <c r="BQ11" s="296"/>
      <c r="BR11" s="296"/>
      <c r="BS11" s="296"/>
      <c r="BT11" s="296"/>
      <c r="BU11" s="296"/>
      <c r="BV11" s="296"/>
      <c r="BW11" s="296"/>
      <c r="BX11" s="296"/>
      <c r="BY11" s="296"/>
      <c r="BZ11" s="296"/>
      <c r="CA11" s="2"/>
      <c r="CB11" s="2"/>
      <c r="CC11" s="35"/>
    </row>
    <row r="12" spans="1:84" ht="18" x14ac:dyDescent="0.2">
      <c r="A12" s="369"/>
      <c r="B12" s="370"/>
      <c r="C12" s="213" t="s">
        <v>136</v>
      </c>
      <c r="D12" s="213"/>
      <c r="E12" s="213"/>
      <c r="F12" s="213"/>
      <c r="G12" s="213"/>
      <c r="H12" s="213"/>
      <c r="I12" s="213"/>
      <c r="J12" s="213"/>
      <c r="K12" s="213"/>
      <c r="L12" s="213"/>
      <c r="M12" s="213"/>
      <c r="N12" s="213"/>
      <c r="O12" s="213"/>
      <c r="P12" s="213"/>
      <c r="Q12" s="213"/>
      <c r="R12" s="213"/>
      <c r="S12" s="213"/>
      <c r="T12" s="213"/>
      <c r="U12" s="213"/>
      <c r="V12" s="213"/>
      <c r="W12" s="213"/>
      <c r="X12" s="213"/>
      <c r="Y12" s="213"/>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8" x14ac:dyDescent="0.2">
      <c r="A13" s="369"/>
      <c r="B13" s="370"/>
      <c r="C13" s="278" t="s">
        <v>128</v>
      </c>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80" t="str">
        <f>IF(Úvod!H20="","",Úvod!H20)</f>
        <v/>
      </c>
      <c r="AO13" s="280"/>
      <c r="AP13" s="280"/>
      <c r="AQ13" s="280"/>
      <c r="AR13" s="280"/>
      <c r="AS13" s="280"/>
      <c r="AT13" s="280"/>
      <c r="AU13" s="280"/>
      <c r="AV13" s="280"/>
      <c r="AW13" s="280"/>
      <c r="AX13" s="280"/>
      <c r="AY13" s="280"/>
      <c r="AZ13" s="280"/>
      <c r="BA13" s="280"/>
      <c r="BB13" s="280"/>
      <c r="BC13" s="280"/>
      <c r="BD13" s="280"/>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x14ac:dyDescent="0.2">
      <c r="A14" s="332"/>
      <c r="B14" s="350"/>
      <c r="C14" s="278" t="s">
        <v>129</v>
      </c>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80" t="str">
        <f>IF(Úvod!H21="","",Úvod!H21)</f>
        <v/>
      </c>
      <c r="AO14" s="280"/>
      <c r="AP14" s="280"/>
      <c r="AQ14" s="280"/>
      <c r="AR14" s="280"/>
      <c r="AS14" s="280"/>
      <c r="AT14" s="280"/>
      <c r="AU14" s="280"/>
      <c r="AV14" s="280"/>
      <c r="AW14" s="280"/>
      <c r="AX14" s="280"/>
      <c r="AY14" s="280"/>
      <c r="AZ14" s="280"/>
      <c r="BA14" s="280"/>
      <c r="BB14" s="280"/>
      <c r="BC14" s="280"/>
      <c r="BD14" s="280"/>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3.75" customHeight="1" x14ac:dyDescent="0.2">
      <c r="A15" s="330"/>
      <c r="B15" s="331"/>
      <c r="C15" s="31"/>
      <c r="D15" s="31"/>
      <c r="E15" s="31"/>
      <c r="F15" s="31"/>
      <c r="G15" s="31"/>
      <c r="H15" s="31"/>
      <c r="I15" s="31"/>
      <c r="J15" s="31"/>
      <c r="K15" s="31"/>
      <c r="L15" s="31"/>
      <c r="M15" s="31"/>
      <c r="N15" s="31"/>
      <c r="O15" s="31"/>
      <c r="P15" s="31"/>
      <c r="Q15" s="6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5"/>
      <c r="CA15" s="35"/>
      <c r="CB15" s="1"/>
      <c r="CC15" s="3"/>
    </row>
    <row r="16" spans="1:84" ht="12" customHeight="1" x14ac:dyDescent="0.2">
      <c r="A16" s="111"/>
      <c r="B16" s="111"/>
      <c r="C16" s="108"/>
      <c r="D16" s="108"/>
      <c r="E16" s="108"/>
      <c r="F16" s="108"/>
      <c r="G16" s="108"/>
      <c r="H16" s="108"/>
      <c r="I16" s="108"/>
      <c r="J16" s="108"/>
      <c r="K16" s="108"/>
      <c r="L16" s="108"/>
      <c r="M16" s="108"/>
      <c r="N16" s="108"/>
      <c r="O16" s="108"/>
      <c r="P16" s="108"/>
      <c r="Q16" s="6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3"/>
      <c r="BZ16" s="35"/>
      <c r="CA16" s="35"/>
      <c r="CB16" s="1"/>
      <c r="CC16" s="3"/>
    </row>
    <row r="17" spans="1:82" ht="18" customHeight="1" x14ac:dyDescent="0.2">
      <c r="A17" s="44"/>
      <c r="B17" s="44"/>
      <c r="C17" s="217" t="s">
        <v>162</v>
      </c>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3"/>
    </row>
    <row r="18" spans="1:82" ht="18" customHeight="1" x14ac:dyDescent="0.2">
      <c r="A18" s="111"/>
      <c r="B18" s="111"/>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3"/>
    </row>
    <row r="19" spans="1:82" ht="13.5" thickBot="1" x14ac:dyDescent="0.25">
      <c r="A19" s="74"/>
      <c r="B19" s="74"/>
      <c r="C19" s="158" t="s">
        <v>89</v>
      </c>
      <c r="D19" s="158"/>
      <c r="E19" s="158"/>
      <c r="F19" s="158"/>
      <c r="G19" s="158"/>
      <c r="H19" s="158"/>
      <c r="I19" s="158"/>
      <c r="J19" s="158"/>
      <c r="K19" s="158"/>
      <c r="L19" s="158"/>
      <c r="M19" s="158"/>
      <c r="N19" s="158"/>
      <c r="O19" s="158"/>
      <c r="P19" s="158"/>
      <c r="Q19" s="42"/>
      <c r="R19" s="42"/>
      <c r="S19" s="42"/>
      <c r="T19" s="42"/>
      <c r="U19" s="42"/>
      <c r="V19" s="42"/>
      <c r="W19" s="42"/>
      <c r="X19" s="42"/>
      <c r="Y19" s="42"/>
      <c r="Z19" s="42"/>
      <c r="AA19" s="43"/>
      <c r="AB19" s="43"/>
      <c r="AC19" s="43"/>
      <c r="AD19" s="43"/>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
    </row>
    <row r="20" spans="1:82" ht="13.5" thickBot="1" x14ac:dyDescent="0.25">
      <c r="A20" s="75"/>
      <c r="B20" s="75"/>
      <c r="C20" s="172" t="s">
        <v>48</v>
      </c>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4"/>
      <c r="CC20" s="35"/>
    </row>
    <row r="21" spans="1:82" ht="37.5" customHeight="1" thickBot="1" x14ac:dyDescent="0.25">
      <c r="A21" s="75"/>
      <c r="B21" s="75"/>
      <c r="C21" s="175" t="s">
        <v>155</v>
      </c>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2"/>
      <c r="AE21" s="327"/>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7"/>
      <c r="BE21" s="328"/>
      <c r="BF21" s="328"/>
      <c r="BG21" s="328"/>
      <c r="BH21" s="328"/>
      <c r="BI21" s="328"/>
      <c r="BJ21" s="328"/>
      <c r="BK21" s="328"/>
      <c r="BL21" s="328"/>
      <c r="BM21" s="328"/>
      <c r="BN21" s="328"/>
      <c r="BO21" s="328"/>
      <c r="BP21" s="328"/>
      <c r="BQ21" s="328"/>
      <c r="BR21" s="328"/>
      <c r="BS21" s="328"/>
      <c r="BT21" s="328"/>
      <c r="BU21" s="328"/>
      <c r="BV21" s="328"/>
      <c r="BW21" s="328"/>
      <c r="BX21" s="328"/>
      <c r="BY21" s="328"/>
      <c r="BZ21" s="328"/>
      <c r="CA21" s="328"/>
      <c r="CB21" s="329"/>
      <c r="CC21" s="35"/>
    </row>
    <row r="22" spans="1:82" ht="9.9499999999999993" customHeight="1" x14ac:dyDescent="0.2">
      <c r="A22" s="76"/>
      <c r="B22" s="76"/>
      <c r="C22" s="176"/>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5"/>
      <c r="AE22" s="230"/>
      <c r="AF22" s="240"/>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2"/>
      <c r="CB22" s="333"/>
      <c r="CC22" s="77"/>
    </row>
    <row r="23" spans="1:82" ht="9.9499999999999993" customHeight="1" thickBot="1" x14ac:dyDescent="0.25">
      <c r="A23" s="76"/>
      <c r="B23" s="76"/>
      <c r="C23" s="176"/>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5"/>
      <c r="AE23" s="230"/>
      <c r="AF23" s="243"/>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5"/>
      <c r="CB23" s="333"/>
      <c r="CC23" s="77"/>
    </row>
    <row r="24" spans="1:82" ht="56.25" customHeight="1" thickBot="1" x14ac:dyDescent="0.25">
      <c r="A24" s="78"/>
      <c r="B24" s="78"/>
      <c r="C24" s="177"/>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9"/>
      <c r="AE24" s="138"/>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257"/>
      <c r="BD24" s="138"/>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237"/>
      <c r="CC24" s="78"/>
      <c r="CD24" s="78"/>
    </row>
    <row r="25" spans="1:82" x14ac:dyDescent="0.2">
      <c r="A25" s="78"/>
      <c r="B25" s="78"/>
      <c r="C25" s="42"/>
      <c r="D25" s="42"/>
      <c r="E25" s="42"/>
      <c r="F25" s="42"/>
      <c r="G25" s="42"/>
      <c r="H25" s="42"/>
      <c r="I25" s="42"/>
      <c r="J25" s="42"/>
      <c r="K25" s="42"/>
      <c r="L25" s="42"/>
      <c r="M25" s="42"/>
      <c r="N25" s="42"/>
      <c r="O25" s="42"/>
      <c r="P25" s="42"/>
      <c r="Q25" s="42"/>
      <c r="R25" s="42"/>
      <c r="S25" s="42"/>
      <c r="T25" s="42"/>
      <c r="U25" s="42"/>
      <c r="V25" s="42"/>
      <c r="W25" s="42"/>
      <c r="X25" s="42"/>
      <c r="Y25" s="42"/>
      <c r="Z25" s="42"/>
      <c r="AA25" s="43"/>
      <c r="AB25" s="43"/>
      <c r="AC25" s="43"/>
      <c r="AD25" s="4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78"/>
      <c r="CD25" s="78"/>
    </row>
    <row r="26" spans="1:82" ht="13.5" thickBot="1" x14ac:dyDescent="0.25">
      <c r="A26" s="78"/>
      <c r="B26" s="78"/>
      <c r="C26" s="158" t="s">
        <v>90</v>
      </c>
      <c r="D26" s="158"/>
      <c r="E26" s="158"/>
      <c r="F26" s="158"/>
      <c r="G26" s="158"/>
      <c r="H26" s="158"/>
      <c r="I26" s="158"/>
      <c r="J26" s="158"/>
      <c r="K26" s="158"/>
      <c r="L26" s="158"/>
      <c r="M26" s="158"/>
      <c r="N26" s="158"/>
      <c r="O26" s="158"/>
      <c r="P26" s="158"/>
      <c r="Q26" s="42"/>
      <c r="R26" s="42"/>
      <c r="S26" s="42"/>
      <c r="T26" s="42"/>
      <c r="U26" s="42"/>
      <c r="V26" s="42"/>
      <c r="W26" s="42"/>
      <c r="X26" s="42"/>
      <c r="Y26" s="42"/>
      <c r="Z26" s="42"/>
      <c r="AA26" s="43"/>
      <c r="AB26" s="43"/>
      <c r="AC26" s="43"/>
      <c r="AD26" s="43"/>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78"/>
      <c r="CD26" s="78"/>
    </row>
    <row r="27" spans="1:82" ht="13.5" thickBot="1" x14ac:dyDescent="0.25">
      <c r="A27" s="78"/>
      <c r="B27" s="78"/>
      <c r="C27" s="366" t="s">
        <v>88</v>
      </c>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7"/>
      <c r="BO27" s="367"/>
      <c r="BP27" s="367"/>
      <c r="BQ27" s="367"/>
      <c r="BR27" s="367"/>
      <c r="BS27" s="367"/>
      <c r="BT27" s="367"/>
      <c r="BU27" s="367"/>
      <c r="BV27" s="367"/>
      <c r="BW27" s="367"/>
      <c r="BX27" s="367"/>
      <c r="BY27" s="367"/>
      <c r="BZ27" s="367"/>
      <c r="CA27" s="367"/>
      <c r="CB27" s="379"/>
      <c r="CC27" s="78"/>
      <c r="CD27" s="78"/>
    </row>
    <row r="28" spans="1:82" ht="13.5" thickBot="1" x14ac:dyDescent="0.25">
      <c r="A28" s="78"/>
      <c r="B28" s="78"/>
      <c r="C28" s="175" t="s">
        <v>54</v>
      </c>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2"/>
      <c r="AE28" s="323"/>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57"/>
      <c r="BF28" s="357"/>
      <c r="BG28" s="357"/>
      <c r="BH28" s="357"/>
      <c r="BI28" s="357"/>
      <c r="BJ28" s="357"/>
      <c r="BK28" s="357"/>
      <c r="BL28" s="357"/>
      <c r="BM28" s="357"/>
      <c r="BN28" s="357"/>
      <c r="BO28" s="357"/>
      <c r="BP28" s="357"/>
      <c r="BQ28" s="357"/>
      <c r="BR28" s="357"/>
      <c r="BS28" s="357"/>
      <c r="BT28" s="357"/>
      <c r="BU28" s="357"/>
      <c r="BV28" s="357"/>
      <c r="BW28" s="357"/>
      <c r="BX28" s="357"/>
      <c r="BY28" s="357"/>
      <c r="BZ28" s="357"/>
      <c r="CA28" s="357"/>
      <c r="CB28" s="358"/>
      <c r="CC28" s="78"/>
      <c r="CD28" s="78"/>
    </row>
    <row r="29" spans="1:82" ht="6" customHeight="1" x14ac:dyDescent="0.2">
      <c r="A29" s="78"/>
      <c r="B29" s="78"/>
      <c r="C29" s="176"/>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5"/>
      <c r="AE29" s="79"/>
      <c r="AF29" s="240"/>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2"/>
      <c r="CB29" s="80"/>
      <c r="CC29" s="78"/>
      <c r="CD29" s="78"/>
    </row>
    <row r="30" spans="1:82" ht="13.5" thickBot="1" x14ac:dyDescent="0.25">
      <c r="A30" s="78"/>
      <c r="B30" s="78"/>
      <c r="C30" s="176"/>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5"/>
      <c r="AE30" s="79"/>
      <c r="AF30" s="243"/>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5"/>
      <c r="CB30" s="80"/>
      <c r="CC30" s="78"/>
      <c r="CD30" s="78"/>
    </row>
    <row r="31" spans="1:82" ht="13.5" thickBot="1" x14ac:dyDescent="0.25">
      <c r="A31" s="78"/>
      <c r="B31" s="78"/>
      <c r="C31" s="177"/>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9"/>
      <c r="AE31" s="325"/>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59"/>
      <c r="BF31" s="359"/>
      <c r="BG31" s="359"/>
      <c r="BH31" s="359"/>
      <c r="BI31" s="359"/>
      <c r="BJ31" s="359"/>
      <c r="BK31" s="359"/>
      <c r="BL31" s="359"/>
      <c r="BM31" s="359"/>
      <c r="BN31" s="359"/>
      <c r="BO31" s="359"/>
      <c r="BP31" s="359"/>
      <c r="BQ31" s="359"/>
      <c r="BR31" s="359"/>
      <c r="BS31" s="359"/>
      <c r="BT31" s="359"/>
      <c r="BU31" s="359"/>
      <c r="BV31" s="359"/>
      <c r="BW31" s="359"/>
      <c r="BX31" s="359"/>
      <c r="BY31" s="359"/>
      <c r="BZ31" s="359"/>
      <c r="CA31" s="359"/>
      <c r="CB31" s="360"/>
      <c r="CC31" s="78"/>
      <c r="CD31" s="78"/>
    </row>
    <row r="32" spans="1:82" x14ac:dyDescent="0.2">
      <c r="A32" s="78"/>
      <c r="B32" s="78"/>
      <c r="C32" s="163"/>
      <c r="D32" s="163"/>
      <c r="E32" s="163"/>
      <c r="F32" s="163"/>
      <c r="G32" s="163"/>
      <c r="H32" s="163"/>
      <c r="I32" s="163"/>
      <c r="J32" s="163"/>
      <c r="K32" s="163"/>
      <c r="L32" s="163"/>
      <c r="M32" s="163"/>
      <c r="N32" s="163"/>
      <c r="O32" s="163"/>
      <c r="P32" s="163"/>
      <c r="Q32" s="32"/>
      <c r="R32" s="32"/>
      <c r="S32" s="32"/>
      <c r="T32" s="32"/>
      <c r="U32" s="32"/>
      <c r="V32" s="32"/>
      <c r="W32" s="32"/>
      <c r="X32" s="32"/>
      <c r="Y32" s="32"/>
      <c r="Z32" s="32"/>
      <c r="AA32" s="32"/>
      <c r="AB32" s="33"/>
      <c r="AC32" s="33"/>
      <c r="AD32" s="33"/>
      <c r="AE32" s="33"/>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
      <c r="CA32" s="34"/>
      <c r="CB32" s="34"/>
      <c r="CC32" s="78"/>
      <c r="CD32" s="78"/>
    </row>
    <row r="33" spans="1:83" ht="13.5" thickBot="1" x14ac:dyDescent="0.25">
      <c r="A33" s="78"/>
      <c r="B33" s="78"/>
      <c r="C33" s="213" t="s">
        <v>91</v>
      </c>
      <c r="D33" s="213"/>
      <c r="E33" s="213"/>
      <c r="F33" s="213"/>
      <c r="G33" s="213"/>
      <c r="H33" s="213"/>
      <c r="I33" s="213"/>
      <c r="J33" s="213"/>
      <c r="K33" s="213"/>
      <c r="L33" s="213"/>
      <c r="M33" s="213"/>
      <c r="N33" s="213"/>
      <c r="O33" s="213"/>
      <c r="P33" s="213"/>
      <c r="Q33" s="29"/>
      <c r="R33" s="42"/>
      <c r="S33" s="42"/>
      <c r="T33" s="42"/>
      <c r="U33" s="42"/>
      <c r="V33" s="42"/>
      <c r="W33" s="42"/>
      <c r="X33" s="42"/>
      <c r="Y33" s="42"/>
      <c r="Z33" s="42"/>
      <c r="AA33" s="42"/>
      <c r="AB33" s="43"/>
      <c r="AC33" s="43"/>
      <c r="AD33" s="43"/>
      <c r="AE33" s="43"/>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
      <c r="CA33" s="34"/>
      <c r="CB33" s="34"/>
      <c r="CC33" s="78"/>
      <c r="CD33" s="78"/>
    </row>
    <row r="34" spans="1:83" ht="13.5" customHeight="1" thickBot="1" x14ac:dyDescent="0.25">
      <c r="A34" s="78"/>
      <c r="B34" s="78"/>
      <c r="C34" s="172" t="s">
        <v>123</v>
      </c>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4"/>
      <c r="CC34" s="78"/>
      <c r="CD34" s="78"/>
    </row>
    <row r="35" spans="1:83" ht="13.5" customHeight="1" thickBot="1" x14ac:dyDescent="0.25">
      <c r="A35" s="78"/>
      <c r="B35" s="78"/>
      <c r="C35" s="354"/>
      <c r="D35" s="355"/>
      <c r="E35" s="355"/>
      <c r="F35" s="355"/>
      <c r="G35" s="355"/>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5"/>
      <c r="AY35" s="355"/>
      <c r="AZ35" s="355"/>
      <c r="BA35" s="355"/>
      <c r="BB35" s="355"/>
      <c r="BC35" s="355"/>
      <c r="BD35" s="355"/>
      <c r="BE35" s="355"/>
      <c r="BF35" s="355"/>
      <c r="BG35" s="355"/>
      <c r="BH35" s="355"/>
      <c r="BI35" s="355"/>
      <c r="BJ35" s="355"/>
      <c r="BK35" s="355"/>
      <c r="BL35" s="355"/>
      <c r="BM35" s="355"/>
      <c r="BN35" s="355"/>
      <c r="BO35" s="355"/>
      <c r="BP35" s="355"/>
      <c r="BQ35" s="355"/>
      <c r="BR35" s="355"/>
      <c r="BS35" s="355"/>
      <c r="BT35" s="355"/>
      <c r="BU35" s="355"/>
      <c r="BV35" s="355"/>
      <c r="BW35" s="355"/>
      <c r="BX35" s="355"/>
      <c r="BY35" s="355"/>
      <c r="BZ35" s="355"/>
      <c r="CA35" s="355"/>
      <c r="CB35" s="356"/>
      <c r="CC35" s="78"/>
      <c r="CD35" s="78"/>
    </row>
    <row r="36" spans="1:83" hidden="1" x14ac:dyDescent="0.2">
      <c r="A36" s="78"/>
      <c r="B36" s="78"/>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3" hidden="1" x14ac:dyDescent="0.2">
      <c r="A37" s="78"/>
      <c r="B37" s="78"/>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78"/>
      <c r="CD37" s="78"/>
    </row>
    <row r="38" spans="1:83" hidden="1" x14ac:dyDescent="0.2">
      <c r="A38" s="78"/>
      <c r="B38" s="78"/>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78"/>
      <c r="CD38" s="78"/>
    </row>
    <row r="39" spans="1:83" hidden="1" x14ac:dyDescent="0.2">
      <c r="A39" s="78"/>
      <c r="B39" s="78"/>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78"/>
      <c r="CD39" s="78"/>
    </row>
    <row r="40" spans="1:83" x14ac:dyDescent="0.2">
      <c r="A40" s="78"/>
      <c r="B40" s="78"/>
      <c r="C40" s="85"/>
      <c r="D40" s="85"/>
      <c r="E40" s="85"/>
      <c r="F40" s="85"/>
      <c r="G40" s="85"/>
      <c r="H40" s="85"/>
      <c r="I40" s="85"/>
      <c r="J40" s="85"/>
      <c r="K40" s="85"/>
      <c r="L40" s="85"/>
      <c r="M40" s="85"/>
      <c r="N40" s="85"/>
      <c r="O40" s="85"/>
      <c r="P40" s="85"/>
      <c r="Q40" s="85"/>
      <c r="R40" s="85"/>
      <c r="S40" s="85"/>
      <c r="T40" s="85"/>
      <c r="U40" s="85"/>
      <c r="V40" s="85"/>
      <c r="W40" s="85"/>
      <c r="X40" s="85"/>
      <c r="Y40" s="85"/>
      <c r="Z40" s="85"/>
      <c r="AA40" s="82"/>
      <c r="AB40" s="82"/>
      <c r="AC40" s="82"/>
      <c r="AD40" s="82"/>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78"/>
      <c r="CD40" s="78"/>
    </row>
    <row r="41" spans="1:83" ht="13.5" thickBot="1" x14ac:dyDescent="0.25">
      <c r="A41" s="78"/>
      <c r="B41" s="78"/>
      <c r="C41" s="81"/>
      <c r="D41" s="81"/>
      <c r="E41" s="81"/>
      <c r="F41" s="81"/>
      <c r="G41" s="81"/>
      <c r="H41" s="81"/>
      <c r="I41" s="81"/>
      <c r="J41" s="81"/>
      <c r="K41" s="81"/>
      <c r="L41" s="81"/>
      <c r="M41" s="81"/>
      <c r="N41" s="81"/>
      <c r="O41" s="81"/>
      <c r="P41" s="81"/>
      <c r="Q41" s="81"/>
      <c r="R41" s="81"/>
      <c r="S41" s="81"/>
      <c r="T41" s="81"/>
      <c r="U41" s="81"/>
      <c r="V41" s="81"/>
      <c r="W41" s="81"/>
      <c r="X41" s="81"/>
      <c r="Y41" s="81"/>
      <c r="Z41" s="81"/>
      <c r="AA41" s="82"/>
      <c r="AB41" s="82"/>
      <c r="AC41" s="82"/>
      <c r="AD41" s="82"/>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78"/>
      <c r="CD41" s="78"/>
      <c r="CE41" s="50"/>
    </row>
    <row r="42" spans="1:83" ht="13.5" thickTop="1" x14ac:dyDescent="0.2">
      <c r="A42" s="78"/>
      <c r="B42" s="78"/>
      <c r="C42" s="81"/>
      <c r="D42" s="81"/>
      <c r="E42" s="81"/>
      <c r="F42" s="81"/>
      <c r="G42" s="81"/>
      <c r="H42" s="81"/>
      <c r="I42" s="81"/>
      <c r="J42" s="81"/>
      <c r="K42" s="81"/>
      <c r="L42" s="81"/>
      <c r="M42" s="81"/>
      <c r="N42" s="81"/>
      <c r="O42" s="81"/>
      <c r="P42" s="81"/>
      <c r="Q42" s="81"/>
      <c r="R42" s="81"/>
      <c r="S42" s="81"/>
      <c r="T42" s="81"/>
      <c r="U42" s="81"/>
      <c r="V42" s="81"/>
      <c r="W42" s="81"/>
      <c r="X42" s="81"/>
      <c r="Y42" s="81"/>
      <c r="Z42" s="81"/>
      <c r="AA42" s="82"/>
      <c r="AB42" s="82"/>
      <c r="AC42" s="224"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25"/>
      <c r="AE42" s="225"/>
      <c r="AF42" s="225"/>
      <c r="AG42" s="225"/>
      <c r="AH42" s="225"/>
      <c r="AI42" s="225"/>
      <c r="AJ42" s="225"/>
      <c r="AK42" s="225"/>
      <c r="AL42" s="225"/>
      <c r="AM42" s="225"/>
      <c r="AN42" s="225"/>
      <c r="AO42" s="225"/>
      <c r="AP42" s="225"/>
      <c r="AQ42" s="225"/>
      <c r="AR42" s="225"/>
      <c r="AS42" s="225"/>
      <c r="AT42" s="225"/>
      <c r="AU42" s="225"/>
      <c r="AV42" s="226"/>
      <c r="AW42" s="84"/>
      <c r="AX42" s="84"/>
      <c r="AY42" s="84"/>
      <c r="AZ42" s="84"/>
      <c r="BA42" s="84"/>
      <c r="BB42" s="84"/>
      <c r="BC42" s="83"/>
      <c r="BD42" s="83"/>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3"/>
      <c r="CC42" s="78"/>
      <c r="CD42" s="78"/>
      <c r="CE42" s="50"/>
    </row>
    <row r="43" spans="1:83" s="50" customFormat="1" ht="12.75" customHeight="1" thickBot="1" x14ac:dyDescent="0.3">
      <c r="A43" s="78"/>
      <c r="B43" s="78"/>
      <c r="C43" s="81"/>
      <c r="D43" s="81"/>
      <c r="E43" s="81"/>
      <c r="F43" s="81"/>
      <c r="G43" s="81"/>
      <c r="H43" s="81"/>
      <c r="I43" s="81"/>
      <c r="J43" s="81"/>
      <c r="K43" s="81"/>
      <c r="L43" s="81"/>
      <c r="M43" s="81"/>
      <c r="N43" s="81"/>
      <c r="O43" s="81"/>
      <c r="P43" s="81"/>
      <c r="Q43" s="81"/>
      <c r="R43" s="81"/>
      <c r="S43" s="81"/>
      <c r="T43" s="81"/>
      <c r="U43" s="81"/>
      <c r="V43" s="81"/>
      <c r="W43" s="81"/>
      <c r="X43" s="81"/>
      <c r="Y43" s="81"/>
      <c r="Z43" s="81"/>
      <c r="AA43" s="82"/>
      <c r="AB43" s="82"/>
      <c r="AC43" s="227"/>
      <c r="AD43" s="228"/>
      <c r="AE43" s="228"/>
      <c r="AF43" s="228"/>
      <c r="AG43" s="228"/>
      <c r="AH43" s="228"/>
      <c r="AI43" s="228"/>
      <c r="AJ43" s="228"/>
      <c r="AK43" s="228"/>
      <c r="AL43" s="228"/>
      <c r="AM43" s="228"/>
      <c r="AN43" s="228"/>
      <c r="AO43" s="228"/>
      <c r="AP43" s="228"/>
      <c r="AQ43" s="228"/>
      <c r="AR43" s="228"/>
      <c r="AS43" s="228"/>
      <c r="AT43" s="228"/>
      <c r="AU43" s="228"/>
      <c r="AV43" s="229"/>
      <c r="AW43" s="84"/>
      <c r="AX43" s="84"/>
      <c r="AY43" s="84"/>
      <c r="AZ43" s="84"/>
      <c r="BA43" s="84"/>
      <c r="BB43" s="84"/>
      <c r="BC43" s="83"/>
      <c r="BD43" s="83"/>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3"/>
      <c r="CC43" s="78"/>
      <c r="CD43" s="78"/>
    </row>
    <row r="44" spans="1:83" s="50" customFormat="1" ht="13.5" thickTop="1" x14ac:dyDescent="0.2">
      <c r="C44" s="85"/>
      <c r="D44" s="85"/>
      <c r="E44" s="85"/>
      <c r="F44" s="85"/>
      <c r="G44" s="85"/>
      <c r="H44" s="85"/>
      <c r="I44" s="85"/>
      <c r="J44" s="85"/>
      <c r="K44" s="85"/>
      <c r="L44" s="85"/>
      <c r="M44" s="85"/>
      <c r="N44" s="85"/>
      <c r="O44" s="85"/>
      <c r="P44" s="85"/>
      <c r="Q44" s="85"/>
      <c r="R44" s="85"/>
      <c r="S44" s="85"/>
      <c r="T44" s="85"/>
      <c r="U44" s="85"/>
      <c r="V44" s="85"/>
      <c r="W44" s="85"/>
      <c r="X44" s="85"/>
      <c r="Y44" s="85"/>
      <c r="Z44" s="85"/>
      <c r="AA44" s="82"/>
      <c r="AB44" s="82"/>
      <c r="AC44" s="82"/>
      <c r="AD44" s="82"/>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48"/>
    </row>
    <row r="45" spans="1:83" s="50" customFormat="1" x14ac:dyDescent="0.2">
      <c r="C45" s="81"/>
      <c r="D45" s="81"/>
      <c r="E45" s="81"/>
      <c r="F45" s="81"/>
      <c r="G45" s="81"/>
      <c r="H45" s="81"/>
      <c r="I45" s="81"/>
      <c r="J45" s="81"/>
      <c r="K45" s="81"/>
      <c r="L45" s="81"/>
      <c r="M45" s="81"/>
      <c r="N45" s="81"/>
      <c r="O45" s="81"/>
      <c r="P45" s="81"/>
      <c r="Q45" s="81"/>
      <c r="R45" s="81"/>
      <c r="S45" s="81"/>
      <c r="T45" s="81"/>
      <c r="U45" s="81"/>
      <c r="V45" s="81"/>
      <c r="W45" s="81"/>
      <c r="X45" s="81"/>
      <c r="Y45" s="81"/>
      <c r="Z45" s="81"/>
      <c r="AA45" s="82"/>
      <c r="AB45" s="82"/>
      <c r="AC45" s="82"/>
      <c r="AD45" s="82"/>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48"/>
    </row>
    <row r="46" spans="1:83" s="50" customFormat="1" hidden="1" x14ac:dyDescent="0.2">
      <c r="C46" s="81"/>
      <c r="D46" s="81"/>
      <c r="E46" s="81"/>
      <c r="F46" s="81"/>
      <c r="G46" s="81"/>
      <c r="H46" s="81"/>
      <c r="I46" s="81"/>
      <c r="J46" s="81"/>
      <c r="K46" s="81"/>
      <c r="L46" s="81"/>
      <c r="M46" s="81"/>
      <c r="N46" s="81"/>
      <c r="O46" s="81"/>
      <c r="P46" s="81"/>
      <c r="Q46" s="81"/>
      <c r="R46" s="81"/>
      <c r="S46" s="81"/>
      <c r="T46" s="81"/>
      <c r="U46" s="81"/>
      <c r="V46" s="81"/>
      <c r="W46" s="81"/>
      <c r="X46" s="81"/>
      <c r="Y46" s="81"/>
      <c r="Z46" s="81"/>
      <c r="AA46" s="82"/>
      <c r="AB46" s="82"/>
      <c r="AC46" s="82"/>
      <c r="AD46" s="82"/>
      <c r="AE46" s="83"/>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3"/>
      <c r="BD46" s="83"/>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3"/>
      <c r="CC46" s="48"/>
    </row>
    <row r="47" spans="1:83" s="50" customFormat="1" hidden="1" x14ac:dyDescent="0.2">
      <c r="C47" s="81"/>
      <c r="D47" s="81"/>
      <c r="E47" s="81"/>
      <c r="F47" s="81"/>
      <c r="G47" s="81"/>
      <c r="H47" s="81"/>
      <c r="I47" s="81"/>
      <c r="J47" s="81"/>
      <c r="K47" s="81"/>
      <c r="L47" s="81"/>
      <c r="M47" s="81"/>
      <c r="N47" s="81"/>
      <c r="O47" s="81"/>
      <c r="P47" s="81"/>
      <c r="Q47" s="81"/>
      <c r="R47" s="81"/>
      <c r="S47" s="81"/>
      <c r="T47" s="81"/>
      <c r="U47" s="81"/>
      <c r="V47" s="81"/>
      <c r="W47" s="81"/>
      <c r="X47" s="81"/>
      <c r="Y47" s="81"/>
      <c r="Z47" s="81"/>
      <c r="AA47" s="82"/>
      <c r="AB47" s="82"/>
      <c r="AC47" s="82"/>
      <c r="AD47" s="82"/>
      <c r="AE47" s="83"/>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3"/>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3"/>
      <c r="CC47" s="48"/>
    </row>
    <row r="48" spans="1:83" s="50" customFormat="1" hidden="1" x14ac:dyDescent="0.2">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7"/>
      <c r="AC48" s="87"/>
      <c r="AD48" s="87"/>
      <c r="AE48" s="88"/>
      <c r="AF48" s="322">
        <v>2</v>
      </c>
      <c r="AG48" s="322"/>
      <c r="AH48" s="322"/>
      <c r="AI48" s="322"/>
      <c r="AJ48" s="322"/>
      <c r="AK48" s="322"/>
      <c r="AL48" s="322"/>
      <c r="AM48" s="322"/>
      <c r="AN48" s="322"/>
      <c r="AO48" s="322"/>
      <c r="AP48" s="322"/>
      <c r="AQ48" s="322"/>
      <c r="AR48" s="322"/>
      <c r="AS48" s="322"/>
      <c r="AT48" s="322"/>
      <c r="AU48" s="322"/>
      <c r="AV48" s="322"/>
      <c r="AW48" s="322"/>
      <c r="AX48" s="322"/>
      <c r="AY48" s="322"/>
      <c r="AZ48" s="322"/>
      <c r="BA48" s="322"/>
      <c r="BB48" s="322"/>
      <c r="BC48" s="88"/>
      <c r="BD48" s="88"/>
      <c r="BE48" s="322">
        <v>2</v>
      </c>
      <c r="BF48" s="322"/>
      <c r="BG48" s="322"/>
      <c r="BH48" s="322"/>
      <c r="BI48" s="322"/>
      <c r="BJ48" s="322"/>
      <c r="BK48" s="322"/>
      <c r="BL48" s="322"/>
      <c r="BM48" s="322"/>
      <c r="BN48" s="322"/>
      <c r="BO48" s="322"/>
      <c r="BP48" s="322"/>
      <c r="BQ48" s="322"/>
      <c r="BR48" s="322"/>
      <c r="BS48" s="322"/>
      <c r="BT48" s="322"/>
      <c r="BU48" s="322"/>
      <c r="BV48" s="322"/>
      <c r="BW48" s="322"/>
      <c r="BX48" s="322"/>
      <c r="BY48" s="322"/>
      <c r="BZ48" s="322"/>
      <c r="CA48" s="322"/>
      <c r="CB48" s="88"/>
      <c r="CC48" s="48"/>
    </row>
    <row r="49" spans="3:81" s="50" customFormat="1" hidden="1" x14ac:dyDescent="0.2">
      <c r="C49" s="86"/>
      <c r="D49" s="86"/>
      <c r="E49" s="86"/>
      <c r="F49" s="86"/>
      <c r="G49" s="86"/>
      <c r="H49" s="86"/>
      <c r="I49" s="86"/>
      <c r="J49" s="86"/>
      <c r="K49" s="86"/>
      <c r="L49" s="86"/>
      <c r="M49" s="86"/>
      <c r="N49" s="86"/>
      <c r="O49" s="86"/>
      <c r="P49" s="86"/>
      <c r="Q49" s="86"/>
      <c r="R49" s="86"/>
      <c r="S49" s="86"/>
      <c r="T49" s="86"/>
      <c r="U49" s="86"/>
      <c r="V49" s="86"/>
      <c r="W49" s="86"/>
      <c r="X49" s="86"/>
      <c r="Y49" s="86"/>
      <c r="Z49" s="86"/>
      <c r="AA49" s="87"/>
      <c r="AB49" s="87"/>
      <c r="AC49" s="87"/>
      <c r="AD49" s="87"/>
      <c r="AE49" s="88"/>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88"/>
      <c r="BD49" s="88"/>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88"/>
      <c r="CC49" s="48"/>
    </row>
    <row r="50" spans="3:81" s="50" customFormat="1" x14ac:dyDescent="0.2">
      <c r="C50" s="30" t="s">
        <v>77</v>
      </c>
      <c r="D50" s="22"/>
      <c r="E50" s="23"/>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9"/>
      <c r="BP50" s="49"/>
      <c r="BQ50" s="49"/>
      <c r="BR50" s="49"/>
      <c r="BS50" s="49"/>
      <c r="BT50" s="49"/>
      <c r="BU50" s="49"/>
      <c r="BV50" s="49"/>
      <c r="BW50" s="2"/>
      <c r="BX50" s="2"/>
      <c r="BY50" s="2"/>
      <c r="BZ50" s="3"/>
      <c r="CA50" s="74"/>
      <c r="CB50" s="74"/>
      <c r="CC50" s="48"/>
    </row>
    <row r="51" spans="3:81" s="50" customFormat="1" ht="12.75" customHeight="1" x14ac:dyDescent="0.2">
      <c r="C51" s="159" t="s">
        <v>87</v>
      </c>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c r="AJ51" s="159"/>
      <c r="AK51" s="159"/>
      <c r="AL51" s="159"/>
      <c r="AM51" s="159"/>
      <c r="AN51" s="159"/>
      <c r="AO51" s="162" t="s">
        <v>78</v>
      </c>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2"/>
      <c r="BX51" s="162"/>
      <c r="BY51" s="162"/>
      <c r="BZ51" s="162"/>
      <c r="CA51" s="162"/>
      <c r="CB51" s="162"/>
      <c r="CC51" s="48"/>
    </row>
    <row r="52" spans="3:81" s="50" customFormat="1" x14ac:dyDescent="0.2">
      <c r="C52" s="159"/>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c r="BN52" s="162"/>
      <c r="BO52" s="162"/>
      <c r="BP52" s="162"/>
      <c r="BQ52" s="162"/>
      <c r="BR52" s="162"/>
      <c r="BS52" s="162"/>
      <c r="BT52" s="162"/>
      <c r="BU52" s="162"/>
      <c r="BV52" s="162"/>
      <c r="BW52" s="162"/>
      <c r="BX52" s="162"/>
      <c r="BY52" s="162"/>
      <c r="BZ52" s="162"/>
      <c r="CA52" s="162"/>
      <c r="CB52" s="162"/>
      <c r="CC52" s="48"/>
    </row>
    <row r="53" spans="3:81" s="50" customFormat="1" x14ac:dyDescent="0.2">
      <c r="C53" s="161" t="s">
        <v>79</v>
      </c>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48"/>
    </row>
    <row r="54" spans="3:81" s="50" customFormat="1" x14ac:dyDescent="0.2">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78"/>
      <c r="CC54" s="48"/>
    </row>
    <row r="55" spans="3:81" s="50" customFormat="1" x14ac:dyDescent="0.2">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48"/>
    </row>
    <row r="56" spans="3:81" s="50" customFormat="1" x14ac:dyDescent="0.2">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48"/>
    </row>
    <row r="57" spans="3:81" s="50" customFormat="1" x14ac:dyDescent="0.2">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48"/>
    </row>
    <row r="58" spans="3:81" s="50" customFormat="1" x14ac:dyDescent="0.2">
      <c r="C58" s="78"/>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48"/>
    </row>
    <row r="59" spans="3:81" s="50" customFormat="1" x14ac:dyDescent="0.2">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48"/>
    </row>
    <row r="60" spans="3:81" s="50" customFormat="1" x14ac:dyDescent="0.2">
      <c r="C60" s="78"/>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48"/>
    </row>
    <row r="61" spans="3:81" s="50" customFormat="1" x14ac:dyDescent="0.2">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48"/>
    </row>
    <row r="62" spans="3:81" s="50" customFormat="1" x14ac:dyDescent="0.2">
      <c r="C62" s="51"/>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48"/>
    </row>
    <row r="63" spans="3:81" s="50" customFormat="1" x14ac:dyDescent="0.2">
      <c r="C63" s="51"/>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48"/>
    </row>
    <row r="64" spans="3:81" s="50" customFormat="1" x14ac:dyDescent="0.2">
      <c r="C64" s="51"/>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48"/>
    </row>
    <row r="65" spans="3:81" s="50" customFormat="1" x14ac:dyDescent="0.2">
      <c r="C65" s="51"/>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48"/>
    </row>
    <row r="66" spans="3:81" s="50" customFormat="1" x14ac:dyDescent="0.2">
      <c r="C66" s="51"/>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48"/>
    </row>
    <row r="67" spans="3:81" s="50" customFormat="1" x14ac:dyDescent="0.2">
      <c r="C67" s="51"/>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48"/>
    </row>
    <row r="68" spans="3:81" s="50" customFormat="1" x14ac:dyDescent="0.2">
      <c r="C68" s="51"/>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48"/>
    </row>
    <row r="69" spans="3:81" s="50" customFormat="1" x14ac:dyDescent="0.2">
      <c r="C69" s="51"/>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48"/>
    </row>
    <row r="70" spans="3:81" s="50" customFormat="1" x14ac:dyDescent="0.2">
      <c r="C70" s="51"/>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48"/>
    </row>
    <row r="71" spans="3:81" s="50" customFormat="1" x14ac:dyDescent="0.2">
      <c r="C71" s="51"/>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48"/>
    </row>
    <row r="72" spans="3:81" s="50" customFormat="1" x14ac:dyDescent="0.2">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x14ac:dyDescent="0.2">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x14ac:dyDescent="0.2">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x14ac:dyDescent="0.2">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x14ac:dyDescent="0.2">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x14ac:dyDescent="0.2">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x14ac:dyDescent="0.2">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x14ac:dyDescent="0.2">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x14ac:dyDescent="0.2">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x14ac:dyDescent="0.2">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x14ac:dyDescent="0.2">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x14ac:dyDescent="0.2">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x14ac:dyDescent="0.2">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x14ac:dyDescent="0.2">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x14ac:dyDescent="0.2">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x14ac:dyDescent="0.2">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x14ac:dyDescent="0.2">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x14ac:dyDescent="0.2">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x14ac:dyDescent="0.2">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x14ac:dyDescent="0.2">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x14ac:dyDescent="0.2">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x14ac:dyDescent="0.2">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x14ac:dyDescent="0.2">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x14ac:dyDescent="0.2">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x14ac:dyDescent="0.2">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x14ac:dyDescent="0.2">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x14ac:dyDescent="0.2">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x14ac:dyDescent="0.2">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x14ac:dyDescent="0.2">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x14ac:dyDescent="0.2">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x14ac:dyDescent="0.2">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x14ac:dyDescent="0.2">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x14ac:dyDescent="0.2">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x14ac:dyDescent="0.2">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x14ac:dyDescent="0.2">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x14ac:dyDescent="0.2">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x14ac:dyDescent="0.2">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x14ac:dyDescent="0.2">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x14ac:dyDescent="0.2">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x14ac:dyDescent="0.2">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x14ac:dyDescent="0.2">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x14ac:dyDescent="0.2">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x14ac:dyDescent="0.2">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x14ac:dyDescent="0.2">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x14ac:dyDescent="0.2">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x14ac:dyDescent="0.2">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x14ac:dyDescent="0.2">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x14ac:dyDescent="0.2">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x14ac:dyDescent="0.2">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x14ac:dyDescent="0.2">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x14ac:dyDescent="0.2">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x14ac:dyDescent="0.2">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x14ac:dyDescent="0.2">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x14ac:dyDescent="0.2">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x14ac:dyDescent="0.2">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x14ac:dyDescent="0.2">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x14ac:dyDescent="0.2">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x14ac:dyDescent="0.2">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x14ac:dyDescent="0.2">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x14ac:dyDescent="0.2">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x14ac:dyDescent="0.2">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x14ac:dyDescent="0.2">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x14ac:dyDescent="0.2">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x14ac:dyDescent="0.2">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x14ac:dyDescent="0.2">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x14ac:dyDescent="0.2">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x14ac:dyDescent="0.2">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x14ac:dyDescent="0.2">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x14ac:dyDescent="0.2">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x14ac:dyDescent="0.2">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x14ac:dyDescent="0.2">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x14ac:dyDescent="0.2">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x14ac:dyDescent="0.2">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x14ac:dyDescent="0.2">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x14ac:dyDescent="0.2">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x14ac:dyDescent="0.2">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x14ac:dyDescent="0.2">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x14ac:dyDescent="0.2">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x14ac:dyDescent="0.2">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x14ac:dyDescent="0.2">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x14ac:dyDescent="0.2">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x14ac:dyDescent="0.2">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x14ac:dyDescent="0.2">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x14ac:dyDescent="0.2">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x14ac:dyDescent="0.2">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x14ac:dyDescent="0.2">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x14ac:dyDescent="0.2">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x14ac:dyDescent="0.2">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x14ac:dyDescent="0.2">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x14ac:dyDescent="0.2">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x14ac:dyDescent="0.2">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x14ac:dyDescent="0.2">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x14ac:dyDescent="0.2">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x14ac:dyDescent="0.2">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x14ac:dyDescent="0.2">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x14ac:dyDescent="0.2">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x14ac:dyDescent="0.2">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x14ac:dyDescent="0.2">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x14ac:dyDescent="0.2">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x14ac:dyDescent="0.2">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x14ac:dyDescent="0.2">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x14ac:dyDescent="0.2">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x14ac:dyDescent="0.2">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x14ac:dyDescent="0.2">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x14ac:dyDescent="0.2">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x14ac:dyDescent="0.2">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x14ac:dyDescent="0.2">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x14ac:dyDescent="0.2">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x14ac:dyDescent="0.2">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x14ac:dyDescent="0.2">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x14ac:dyDescent="0.2">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x14ac:dyDescent="0.2">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x14ac:dyDescent="0.2">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x14ac:dyDescent="0.2">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x14ac:dyDescent="0.2">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x14ac:dyDescent="0.2">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x14ac:dyDescent="0.2">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x14ac:dyDescent="0.2">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x14ac:dyDescent="0.2">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x14ac:dyDescent="0.2">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x14ac:dyDescent="0.2">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x14ac:dyDescent="0.2">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x14ac:dyDescent="0.2">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x14ac:dyDescent="0.2">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x14ac:dyDescent="0.2">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x14ac:dyDescent="0.2">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x14ac:dyDescent="0.2">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x14ac:dyDescent="0.2">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x14ac:dyDescent="0.2">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x14ac:dyDescent="0.2">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x14ac:dyDescent="0.2">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x14ac:dyDescent="0.2">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x14ac:dyDescent="0.2">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x14ac:dyDescent="0.2">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x14ac:dyDescent="0.2">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x14ac:dyDescent="0.2">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x14ac:dyDescent="0.2">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x14ac:dyDescent="0.2">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x14ac:dyDescent="0.2">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x14ac:dyDescent="0.2">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x14ac:dyDescent="0.2">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x14ac:dyDescent="0.2">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x14ac:dyDescent="0.2">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x14ac:dyDescent="0.2">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x14ac:dyDescent="0.2">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x14ac:dyDescent="0.2">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x14ac:dyDescent="0.2">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x14ac:dyDescent="0.2">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x14ac:dyDescent="0.2">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x14ac:dyDescent="0.2">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x14ac:dyDescent="0.2">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x14ac:dyDescent="0.2">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x14ac:dyDescent="0.2">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x14ac:dyDescent="0.2">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x14ac:dyDescent="0.2">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x14ac:dyDescent="0.2">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x14ac:dyDescent="0.2">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x14ac:dyDescent="0.2">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x14ac:dyDescent="0.2">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x14ac:dyDescent="0.2">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x14ac:dyDescent="0.2">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x14ac:dyDescent="0.2">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x14ac:dyDescent="0.2">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x14ac:dyDescent="0.2">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x14ac:dyDescent="0.2">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x14ac:dyDescent="0.2">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x14ac:dyDescent="0.2">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x14ac:dyDescent="0.2">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x14ac:dyDescent="0.2">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x14ac:dyDescent="0.2">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x14ac:dyDescent="0.2">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x14ac:dyDescent="0.2">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x14ac:dyDescent="0.2">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x14ac:dyDescent="0.2">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x14ac:dyDescent="0.2">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x14ac:dyDescent="0.2">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x14ac:dyDescent="0.2">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x14ac:dyDescent="0.2">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x14ac:dyDescent="0.2">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x14ac:dyDescent="0.2">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x14ac:dyDescent="0.2">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x14ac:dyDescent="0.2">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x14ac:dyDescent="0.2">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x14ac:dyDescent="0.2">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x14ac:dyDescent="0.2">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x14ac:dyDescent="0.2">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x14ac:dyDescent="0.2">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x14ac:dyDescent="0.2">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x14ac:dyDescent="0.2">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x14ac:dyDescent="0.2">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x14ac:dyDescent="0.2">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x14ac:dyDescent="0.2">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x14ac:dyDescent="0.2">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x14ac:dyDescent="0.2">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x14ac:dyDescent="0.2">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x14ac:dyDescent="0.2">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x14ac:dyDescent="0.2">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x14ac:dyDescent="0.2">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x14ac:dyDescent="0.2">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x14ac:dyDescent="0.2">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x14ac:dyDescent="0.2">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x14ac:dyDescent="0.2">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x14ac:dyDescent="0.2">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x14ac:dyDescent="0.2">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x14ac:dyDescent="0.2">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x14ac:dyDescent="0.2">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x14ac:dyDescent="0.2">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x14ac:dyDescent="0.2">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x14ac:dyDescent="0.2">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x14ac:dyDescent="0.2">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x14ac:dyDescent="0.2">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x14ac:dyDescent="0.2">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x14ac:dyDescent="0.2">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x14ac:dyDescent="0.2">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x14ac:dyDescent="0.2">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x14ac:dyDescent="0.2">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x14ac:dyDescent="0.2">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x14ac:dyDescent="0.2">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x14ac:dyDescent="0.2">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x14ac:dyDescent="0.2">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x14ac:dyDescent="0.2">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x14ac:dyDescent="0.2">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x14ac:dyDescent="0.2">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x14ac:dyDescent="0.2">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x14ac:dyDescent="0.2">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x14ac:dyDescent="0.2">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x14ac:dyDescent="0.2">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x14ac:dyDescent="0.2">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x14ac:dyDescent="0.2">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x14ac:dyDescent="0.2">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x14ac:dyDescent="0.2">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x14ac:dyDescent="0.2">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x14ac:dyDescent="0.2">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x14ac:dyDescent="0.2">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x14ac:dyDescent="0.2">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x14ac:dyDescent="0.2">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x14ac:dyDescent="0.2">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x14ac:dyDescent="0.2">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x14ac:dyDescent="0.2">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x14ac:dyDescent="0.2">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x14ac:dyDescent="0.2">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x14ac:dyDescent="0.2">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x14ac:dyDescent="0.2">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x14ac:dyDescent="0.2">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x14ac:dyDescent="0.2">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x14ac:dyDescent="0.2">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x14ac:dyDescent="0.2">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x14ac:dyDescent="0.2">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x14ac:dyDescent="0.2">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x14ac:dyDescent="0.2">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x14ac:dyDescent="0.2">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x14ac:dyDescent="0.2">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x14ac:dyDescent="0.2">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x14ac:dyDescent="0.2">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x14ac:dyDescent="0.2">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x14ac:dyDescent="0.2">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x14ac:dyDescent="0.2">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x14ac:dyDescent="0.2">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x14ac:dyDescent="0.2">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x14ac:dyDescent="0.2">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x14ac:dyDescent="0.2">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x14ac:dyDescent="0.2">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x14ac:dyDescent="0.2">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x14ac:dyDescent="0.2">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x14ac:dyDescent="0.2">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x14ac:dyDescent="0.2">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x14ac:dyDescent="0.2">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x14ac:dyDescent="0.2">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x14ac:dyDescent="0.2">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x14ac:dyDescent="0.2">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x14ac:dyDescent="0.2">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x14ac:dyDescent="0.2">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x14ac:dyDescent="0.2">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x14ac:dyDescent="0.2">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x14ac:dyDescent="0.2">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x14ac:dyDescent="0.2">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x14ac:dyDescent="0.2">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x14ac:dyDescent="0.2">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x14ac:dyDescent="0.2">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x14ac:dyDescent="0.2">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x14ac:dyDescent="0.2">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x14ac:dyDescent="0.2">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x14ac:dyDescent="0.2">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x14ac:dyDescent="0.2">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x14ac:dyDescent="0.2">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x14ac:dyDescent="0.2">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x14ac:dyDescent="0.2">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x14ac:dyDescent="0.2">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x14ac:dyDescent="0.2">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x14ac:dyDescent="0.2">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x14ac:dyDescent="0.2">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x14ac:dyDescent="0.2">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x14ac:dyDescent="0.2">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x14ac:dyDescent="0.2">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x14ac:dyDescent="0.2">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x14ac:dyDescent="0.2">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x14ac:dyDescent="0.2">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x14ac:dyDescent="0.2">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x14ac:dyDescent="0.2">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x14ac:dyDescent="0.2">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x14ac:dyDescent="0.2">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x14ac:dyDescent="0.2">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x14ac:dyDescent="0.2">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x14ac:dyDescent="0.2">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x14ac:dyDescent="0.2">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x14ac:dyDescent="0.2">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x14ac:dyDescent="0.2">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x14ac:dyDescent="0.2">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x14ac:dyDescent="0.2">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x14ac:dyDescent="0.2">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x14ac:dyDescent="0.2">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x14ac:dyDescent="0.2">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x14ac:dyDescent="0.2">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x14ac:dyDescent="0.2">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x14ac:dyDescent="0.2">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x14ac:dyDescent="0.2">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x14ac:dyDescent="0.2">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x14ac:dyDescent="0.2">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x14ac:dyDescent="0.2">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x14ac:dyDescent="0.2">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x14ac:dyDescent="0.2">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x14ac:dyDescent="0.2">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x14ac:dyDescent="0.2">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x14ac:dyDescent="0.2">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x14ac:dyDescent="0.2">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x14ac:dyDescent="0.2">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x14ac:dyDescent="0.2">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x14ac:dyDescent="0.2">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x14ac:dyDescent="0.2">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x14ac:dyDescent="0.2">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x14ac:dyDescent="0.2">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x14ac:dyDescent="0.2">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x14ac:dyDescent="0.2">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x14ac:dyDescent="0.2">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x14ac:dyDescent="0.2">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x14ac:dyDescent="0.2">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x14ac:dyDescent="0.2">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x14ac:dyDescent="0.2">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x14ac:dyDescent="0.2">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x14ac:dyDescent="0.2">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x14ac:dyDescent="0.2">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x14ac:dyDescent="0.2">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x14ac:dyDescent="0.2">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x14ac:dyDescent="0.2">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x14ac:dyDescent="0.2">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x14ac:dyDescent="0.2">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x14ac:dyDescent="0.2">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x14ac:dyDescent="0.2">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x14ac:dyDescent="0.2">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x14ac:dyDescent="0.2">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x14ac:dyDescent="0.2">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x14ac:dyDescent="0.2">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x14ac:dyDescent="0.2">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x14ac:dyDescent="0.2">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x14ac:dyDescent="0.2">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x14ac:dyDescent="0.2">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x14ac:dyDescent="0.2">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x14ac:dyDescent="0.2">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x14ac:dyDescent="0.2">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x14ac:dyDescent="0.2">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x14ac:dyDescent="0.2">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x14ac:dyDescent="0.2">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x14ac:dyDescent="0.2">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x14ac:dyDescent="0.2">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x14ac:dyDescent="0.2">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x14ac:dyDescent="0.2">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x14ac:dyDescent="0.2">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x14ac:dyDescent="0.2">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x14ac:dyDescent="0.2">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x14ac:dyDescent="0.2">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x14ac:dyDescent="0.2">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x14ac:dyDescent="0.2">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x14ac:dyDescent="0.2">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x14ac:dyDescent="0.2">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x14ac:dyDescent="0.2">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x14ac:dyDescent="0.2">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x14ac:dyDescent="0.2">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x14ac:dyDescent="0.2">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x14ac:dyDescent="0.2">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x14ac:dyDescent="0.2">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x14ac:dyDescent="0.2">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x14ac:dyDescent="0.2">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x14ac:dyDescent="0.2">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x14ac:dyDescent="0.2">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x14ac:dyDescent="0.2">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x14ac:dyDescent="0.2">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x14ac:dyDescent="0.2">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x14ac:dyDescent="0.2">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x14ac:dyDescent="0.2">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x14ac:dyDescent="0.2">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x14ac:dyDescent="0.2">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x14ac:dyDescent="0.2">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x14ac:dyDescent="0.2">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x14ac:dyDescent="0.2">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x14ac:dyDescent="0.2">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x14ac:dyDescent="0.2">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x14ac:dyDescent="0.2">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x14ac:dyDescent="0.2">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x14ac:dyDescent="0.2">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x14ac:dyDescent="0.2">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x14ac:dyDescent="0.2">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x14ac:dyDescent="0.2">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x14ac:dyDescent="0.2">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x14ac:dyDescent="0.2">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x14ac:dyDescent="0.2">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x14ac:dyDescent="0.2">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x14ac:dyDescent="0.2">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x14ac:dyDescent="0.2">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x14ac:dyDescent="0.2">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x14ac:dyDescent="0.2">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x14ac:dyDescent="0.2">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x14ac:dyDescent="0.2">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x14ac:dyDescent="0.2">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x14ac:dyDescent="0.2">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x14ac:dyDescent="0.2">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x14ac:dyDescent="0.2">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x14ac:dyDescent="0.2">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x14ac:dyDescent="0.2">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x14ac:dyDescent="0.2">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x14ac:dyDescent="0.2">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x14ac:dyDescent="0.2">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x14ac:dyDescent="0.2">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x14ac:dyDescent="0.2">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x14ac:dyDescent="0.2">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x14ac:dyDescent="0.2">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x14ac:dyDescent="0.2">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x14ac:dyDescent="0.2">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x14ac:dyDescent="0.2">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x14ac:dyDescent="0.2">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x14ac:dyDescent="0.2">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x14ac:dyDescent="0.2">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x14ac:dyDescent="0.2">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x14ac:dyDescent="0.2">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x14ac:dyDescent="0.2">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x14ac:dyDescent="0.2">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x14ac:dyDescent="0.2">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x14ac:dyDescent="0.2">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x14ac:dyDescent="0.2">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x14ac:dyDescent="0.2">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x14ac:dyDescent="0.2">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x14ac:dyDescent="0.2">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x14ac:dyDescent="0.2">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x14ac:dyDescent="0.2">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x14ac:dyDescent="0.2">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x14ac:dyDescent="0.2">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x14ac:dyDescent="0.2">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x14ac:dyDescent="0.2">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x14ac:dyDescent="0.2">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x14ac:dyDescent="0.2">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x14ac:dyDescent="0.2">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x14ac:dyDescent="0.2">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x14ac:dyDescent="0.2">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x14ac:dyDescent="0.2">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x14ac:dyDescent="0.2">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x14ac:dyDescent="0.2">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x14ac:dyDescent="0.2">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x14ac:dyDescent="0.2">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x14ac:dyDescent="0.2">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x14ac:dyDescent="0.2">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x14ac:dyDescent="0.2">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x14ac:dyDescent="0.2">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x14ac:dyDescent="0.2">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x14ac:dyDescent="0.2">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x14ac:dyDescent="0.2">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x14ac:dyDescent="0.2">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x14ac:dyDescent="0.2">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x14ac:dyDescent="0.2">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x14ac:dyDescent="0.2">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x14ac:dyDescent="0.2">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x14ac:dyDescent="0.2">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x14ac:dyDescent="0.2">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x14ac:dyDescent="0.2">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x14ac:dyDescent="0.2">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x14ac:dyDescent="0.2">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x14ac:dyDescent="0.2">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x14ac:dyDescent="0.2">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x14ac:dyDescent="0.2">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x14ac:dyDescent="0.2">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x14ac:dyDescent="0.2">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x14ac:dyDescent="0.2">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x14ac:dyDescent="0.2">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x14ac:dyDescent="0.2">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x14ac:dyDescent="0.2">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x14ac:dyDescent="0.2">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x14ac:dyDescent="0.2">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x14ac:dyDescent="0.2">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x14ac:dyDescent="0.2">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x14ac:dyDescent="0.2">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x14ac:dyDescent="0.2">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x14ac:dyDescent="0.2">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x14ac:dyDescent="0.2">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x14ac:dyDescent="0.2">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x14ac:dyDescent="0.2">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x14ac:dyDescent="0.2">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x14ac:dyDescent="0.2">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x14ac:dyDescent="0.2">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x14ac:dyDescent="0.2">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x14ac:dyDescent="0.2">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x14ac:dyDescent="0.2">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x14ac:dyDescent="0.2">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x14ac:dyDescent="0.2">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x14ac:dyDescent="0.2">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x14ac:dyDescent="0.2">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x14ac:dyDescent="0.2">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x14ac:dyDescent="0.2">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x14ac:dyDescent="0.2">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x14ac:dyDescent="0.2">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x14ac:dyDescent="0.2">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x14ac:dyDescent="0.2">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x14ac:dyDescent="0.2">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x14ac:dyDescent="0.2">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x14ac:dyDescent="0.2">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x14ac:dyDescent="0.2">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x14ac:dyDescent="0.2">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x14ac:dyDescent="0.2">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x14ac:dyDescent="0.2">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x14ac:dyDescent="0.2">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x14ac:dyDescent="0.2">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x14ac:dyDescent="0.2">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x14ac:dyDescent="0.2">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x14ac:dyDescent="0.2">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3" s="50" customFormat="1" x14ac:dyDescent="0.2">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3" s="50" customFormat="1" x14ac:dyDescent="0.2">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3" s="50" customFormat="1" x14ac:dyDescent="0.2">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3" s="50" customFormat="1" x14ac:dyDescent="0.2">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3" s="50" customFormat="1" x14ac:dyDescent="0.2">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3" s="50" customFormat="1" x14ac:dyDescent="0.2">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3" s="50" customFormat="1" x14ac:dyDescent="0.2">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3" s="50" customFormat="1" x14ac:dyDescent="0.2">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3" s="50" customFormat="1" x14ac:dyDescent="0.2">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3" s="50" customFormat="1" x14ac:dyDescent="0.2">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c r="CD602" s="25"/>
      <c r="CE602" s="25"/>
    </row>
    <row r="603" spans="3:83" s="50" customFormat="1" x14ac:dyDescent="0.2">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c r="CD603" s="25"/>
      <c r="CE603" s="25"/>
    </row>
  </sheetData>
  <sheetProtection algorithmName="SHA-512" hashValue="6NlbvknqkKkyYJW6F4kdzABkF3uF+XXzcYg/RL6Y6j8T5q7rMIQm2YYGUnxIcdo1VW8ChHtIm1yj3zPYVjuNiw==" saltValue="qKmIH+pLewChIn7ufpv4rw==" spinCount="100000" sheet="1" scenarios="1"/>
  <mergeCells count="46">
    <mergeCell ref="AF48:BB49"/>
    <mergeCell ref="BE48:CA49"/>
    <mergeCell ref="C51:AN52"/>
    <mergeCell ref="C53:AN54"/>
    <mergeCell ref="AO51:CB52"/>
    <mergeCell ref="AO53:CB54"/>
    <mergeCell ref="BE31:CB31"/>
    <mergeCell ref="C32:P32"/>
    <mergeCell ref="C19:P19"/>
    <mergeCell ref="C20:CB20"/>
    <mergeCell ref="BD21:CB21"/>
    <mergeCell ref="AE22:AE23"/>
    <mergeCell ref="AF22:CA23"/>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A14:B14"/>
    <mergeCell ref="C14:AM14"/>
    <mergeCell ref="AN14:BD14"/>
    <mergeCell ref="A15:B15"/>
    <mergeCell ref="C17:CB17"/>
    <mergeCell ref="A12:B12"/>
    <mergeCell ref="C12:Y12"/>
    <mergeCell ref="A13:B13"/>
    <mergeCell ref="C13:AM13"/>
    <mergeCell ref="AN13:BD13"/>
    <mergeCell ref="C6:CB6"/>
    <mergeCell ref="C7:CB7"/>
    <mergeCell ref="C9:T9"/>
    <mergeCell ref="BN9:BX9"/>
    <mergeCell ref="A11:B11"/>
    <mergeCell ref="C11:L11"/>
    <mergeCell ref="M11:BZ11"/>
  </mergeCells>
  <dataValidations count="3">
    <dataValidation type="list" allowBlank="1" showInputMessage="1" showErrorMessage="1" sqref="C35" xr:uid="{00000000-0002-0000-0800-000000000000}">
      <formula1>Skupina</formula1>
    </dataValidation>
    <dataValidation type="list" allowBlank="1" showInputMessage="1" showErrorMessage="1" promptTitle="=KaR" sqref="AF29" xr:uid="{00000000-0002-0000-0800-000001000000}">
      <formula1>Záchrana</formula1>
    </dataValidation>
    <dataValidation type="list" allowBlank="1" showInputMessage="1" showErrorMessage="1" promptTitle="=KaR" sqref="AF22:CA23" xr:uid="{00000000-0002-0000-0800-000002000000}">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Acer</cp:lastModifiedBy>
  <cp:lastPrinted>2019-06-12T07:19:48Z</cp:lastPrinted>
  <dcterms:created xsi:type="dcterms:W3CDTF">2012-01-23T13:06:46Z</dcterms:created>
  <dcterms:modified xsi:type="dcterms:W3CDTF">2020-11-13T12:10:14Z</dcterms:modified>
</cp:coreProperties>
</file>